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o" sheetId="1" state="visible" r:id="rId1"/>
    <sheet xmlns:r="http://schemas.openxmlformats.org/officeDocument/2006/relationships" name="Instrucoes" sheetId="2" state="visible" r:id="rId2"/>
  </sheets>
  <definedNames>
    <definedName name="_xlnm.Print_Area" localSheetId="0">'Comparativo'!$A$1:$H$32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0" fontId="6" fillId="7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26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 ht="26" customHeight="1">
      <c r="A1" s="1" t="inlineStr">
        <is>
          <t>Quadro comparativo de fornecedores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Item a comprar</t>
        </is>
      </c>
      <c r="D2" s="3" t="inlineStr">
        <is>
          <t>Resma de papel carta</t>
        </is>
      </c>
      <c r="E2" s="2" t="inlineStr">
        <is>
          <t>Quantidade necessária</t>
        </is>
      </c>
      <c r="F2" s="4" t="n">
        <v>100</v>
      </c>
    </row>
    <row r="3">
      <c r="E3" s="2" t="inlineStr">
        <is>
          <t>Peso do preço</t>
        </is>
      </c>
      <c r="F3" s="5" t="n">
        <v>0.6</v>
      </c>
      <c r="G3" s="6" t="inlineStr">
        <is>
          <t>Peso do prazo</t>
        </is>
      </c>
      <c r="H3" s="5" t="n">
        <v>0.4</v>
      </c>
    </row>
    <row r="5">
      <c r="A5" s="7" t="inlineStr">
        <is>
          <t>Quadro comparativo de fornecedores</t>
        </is>
      </c>
      <c r="B5" s="8" t="n"/>
      <c r="C5" s="8" t="n"/>
      <c r="D5" s="8" t="n"/>
      <c r="E5" s="8" t="n"/>
      <c r="F5" s="8" t="n"/>
      <c r="G5" s="8" t="n"/>
      <c r="H5" s="8" t="n"/>
    </row>
    <row r="6" ht="32" customHeight="1">
      <c r="A6" s="9" t="inlineStr">
        <is>
          <t>Fornecedor</t>
        </is>
      </c>
      <c r="B6" s="9" t="inlineStr">
        <is>
          <t>Preço unitário</t>
        </is>
      </c>
      <c r="C6" s="9" t="inlineStr">
        <is>
          <t>Prazo de entrega (dias)</t>
        </is>
      </c>
      <c r="D6" s="9" t="inlineStr">
        <is>
          <t>Condições de pagamento</t>
        </is>
      </c>
      <c r="E6" s="9" t="inlineStr">
        <is>
          <t>Valor total</t>
        </is>
      </c>
      <c r="F6" s="9" t="inlineStr">
        <is>
          <t>Pontuação preço</t>
        </is>
      </c>
      <c r="G6" s="9" t="inlineStr">
        <is>
          <t>Pontuação prazo</t>
        </is>
      </c>
      <c r="H6" s="9" t="inlineStr">
        <is>
          <t>Pontuação total</t>
        </is>
      </c>
    </row>
    <row r="7">
      <c r="A7" s="10" t="inlineStr">
        <is>
          <t>Papelería Central S.A.S.</t>
        </is>
      </c>
      <c r="B7" s="11" t="n">
        <v>12500</v>
      </c>
      <c r="C7" s="10" t="n">
        <v>5</v>
      </c>
      <c r="D7" s="11" t="inlineStr">
        <is>
          <t>30 dias</t>
        </is>
      </c>
      <c r="E7" s="12">
        <f>IF($B7="","",ROUND($F$2*$B7,2))</f>
        <v/>
      </c>
      <c r="F7" s="13">
        <f>IF($B7="","",MIN($B$7:$B$26)/$B7*$F$3)</f>
        <v/>
      </c>
      <c r="G7" s="13">
        <f>IF($C7="","",MIN($C$7:$C$26)/$C7*$H$3)</f>
        <v/>
      </c>
      <c r="H7" s="13">
        <f>IF($F7="","",$F7+$G7)</f>
        <v/>
      </c>
    </row>
    <row r="8">
      <c r="A8" s="10" t="inlineStr">
        <is>
          <t>Distribuidora Andina Ltda.</t>
        </is>
      </c>
      <c r="B8" s="11" t="n">
        <v>11800</v>
      </c>
      <c r="C8" s="10" t="n">
        <v>9</v>
      </c>
      <c r="D8" s="11" t="inlineStr">
        <is>
          <t>À vista</t>
        </is>
      </c>
      <c r="E8" s="12">
        <f>IF($B8="","",ROUND($F$2*$B8,2))</f>
        <v/>
      </c>
      <c r="F8" s="13">
        <f>IF($B8="","",MIN($B$7:$B$26)/$B8*$F$3)</f>
        <v/>
      </c>
      <c r="G8" s="13">
        <f>IF($C8="","",MIN($C$7:$C$26)/$C8*$H$3)</f>
        <v/>
      </c>
      <c r="H8" s="13">
        <f>IF($F8="","",$F8+$G8)</f>
        <v/>
      </c>
    </row>
    <row r="9">
      <c r="A9" s="10" t="inlineStr">
        <is>
          <t>Suministros Sol</t>
        </is>
      </c>
      <c r="B9" s="11" t="n">
        <v>13200</v>
      </c>
      <c r="C9" s="10" t="n">
        <v>3</v>
      </c>
      <c r="D9" s="11" t="inlineStr">
        <is>
          <t>45 dias</t>
        </is>
      </c>
      <c r="E9" s="12">
        <f>IF($B9="","",ROUND($F$2*$B9,2))</f>
        <v/>
      </c>
      <c r="F9" s="13">
        <f>IF($B9="","",MIN($B$7:$B$26)/$B9*$F$3)</f>
        <v/>
      </c>
      <c r="G9" s="13">
        <f>IF($C9="","",MIN($C$7:$C$26)/$C9*$H$3)</f>
        <v/>
      </c>
      <c r="H9" s="13">
        <f>IF($F9="","",$F9+$G9)</f>
        <v/>
      </c>
    </row>
    <row r="10">
      <c r="A10" s="10" t="n"/>
      <c r="B10" s="11" t="n"/>
      <c r="C10" s="10" t="n"/>
      <c r="D10" s="11" t="n"/>
      <c r="E10" s="12">
        <f>IF($B10="","",ROUND($F$2*$B10,2))</f>
        <v/>
      </c>
      <c r="F10" s="13">
        <f>IF($B10="","",MIN($B$7:$B$26)/$B10*$F$3)</f>
        <v/>
      </c>
      <c r="G10" s="13">
        <f>IF($C10="","",MIN($C$7:$C$26)/$C10*$H$3)</f>
        <v/>
      </c>
      <c r="H10" s="13">
        <f>IF($F10="","",$F10+$G10)</f>
        <v/>
      </c>
    </row>
    <row r="11">
      <c r="A11" s="10" t="n"/>
      <c r="B11" s="11" t="n"/>
      <c r="C11" s="10" t="n"/>
      <c r="D11" s="11" t="n"/>
      <c r="E11" s="12">
        <f>IF($B11="","",ROUND($F$2*$B11,2))</f>
        <v/>
      </c>
      <c r="F11" s="13">
        <f>IF($B11="","",MIN($B$7:$B$26)/$B11*$F$3)</f>
        <v/>
      </c>
      <c r="G11" s="13">
        <f>IF($C11="","",MIN($C$7:$C$26)/$C11*$H$3)</f>
        <v/>
      </c>
      <c r="H11" s="13">
        <f>IF($F11="","",$F11+$G11)</f>
        <v/>
      </c>
    </row>
    <row r="12">
      <c r="A12" s="10" t="n"/>
      <c r="B12" s="11" t="n"/>
      <c r="C12" s="10" t="n"/>
      <c r="D12" s="11" t="n"/>
      <c r="E12" s="12">
        <f>IF($B12="","",ROUND($F$2*$B12,2))</f>
        <v/>
      </c>
      <c r="F12" s="13">
        <f>IF($B12="","",MIN($B$7:$B$26)/$B12*$F$3)</f>
        <v/>
      </c>
      <c r="G12" s="13">
        <f>IF($C12="","",MIN($C$7:$C$26)/$C12*$H$3)</f>
        <v/>
      </c>
      <c r="H12" s="13">
        <f>IF($F12="","",$F12+$G12)</f>
        <v/>
      </c>
    </row>
    <row r="13">
      <c r="A13" s="10" t="n"/>
      <c r="B13" s="11" t="n"/>
      <c r="C13" s="10" t="n"/>
      <c r="D13" s="11" t="n"/>
      <c r="E13" s="12">
        <f>IF($B13="","",ROUND($F$2*$B13,2))</f>
        <v/>
      </c>
      <c r="F13" s="13">
        <f>IF($B13="","",MIN($B$7:$B$26)/$B13*$F$3)</f>
        <v/>
      </c>
      <c r="G13" s="13">
        <f>IF($C13="","",MIN($C$7:$C$26)/$C13*$H$3)</f>
        <v/>
      </c>
      <c r="H13" s="13">
        <f>IF($F13="","",$F13+$G13)</f>
        <v/>
      </c>
    </row>
    <row r="14">
      <c r="A14" s="10" t="n"/>
      <c r="B14" s="11" t="n"/>
      <c r="C14" s="10" t="n"/>
      <c r="D14" s="11" t="n"/>
      <c r="E14" s="12">
        <f>IF($B14="","",ROUND($F$2*$B14,2))</f>
        <v/>
      </c>
      <c r="F14" s="13">
        <f>IF($B14="","",MIN($B$7:$B$26)/$B14*$F$3)</f>
        <v/>
      </c>
      <c r="G14" s="13">
        <f>IF($C14="","",MIN($C$7:$C$26)/$C14*$H$3)</f>
        <v/>
      </c>
      <c r="H14" s="13">
        <f>IF($F14="","",$F14+$G14)</f>
        <v/>
      </c>
    </row>
    <row r="15">
      <c r="A15" s="10" t="n"/>
      <c r="B15" s="11" t="n"/>
      <c r="C15" s="10" t="n"/>
      <c r="D15" s="11" t="n"/>
      <c r="E15" s="12">
        <f>IF($B15="","",ROUND($F$2*$B15,2))</f>
        <v/>
      </c>
      <c r="F15" s="13">
        <f>IF($B15="","",MIN($B$7:$B$26)/$B15*$F$3)</f>
        <v/>
      </c>
      <c r="G15" s="13">
        <f>IF($C15="","",MIN($C$7:$C$26)/$C15*$H$3)</f>
        <v/>
      </c>
      <c r="H15" s="13">
        <f>IF($F15="","",$F15+$G15)</f>
        <v/>
      </c>
    </row>
    <row r="16">
      <c r="A16" s="10" t="n"/>
      <c r="B16" s="11" t="n"/>
      <c r="C16" s="10" t="n"/>
      <c r="D16" s="11" t="n"/>
      <c r="E16" s="12">
        <f>IF($B16="","",ROUND($F$2*$B16,2))</f>
        <v/>
      </c>
      <c r="F16" s="13">
        <f>IF($B16="","",MIN($B$7:$B$26)/$B16*$F$3)</f>
        <v/>
      </c>
      <c r="G16" s="13">
        <f>IF($C16="","",MIN($C$7:$C$26)/$C16*$H$3)</f>
        <v/>
      </c>
      <c r="H16" s="13">
        <f>IF($F16="","",$F16+$G16)</f>
        <v/>
      </c>
    </row>
    <row r="17">
      <c r="A17" s="10" t="n"/>
      <c r="B17" s="11" t="n"/>
      <c r="C17" s="10" t="n"/>
      <c r="D17" s="11" t="n"/>
      <c r="E17" s="12">
        <f>IF($B17="","",ROUND($F$2*$B17,2))</f>
        <v/>
      </c>
      <c r="F17" s="13">
        <f>IF($B17="","",MIN($B$7:$B$26)/$B17*$F$3)</f>
        <v/>
      </c>
      <c r="G17" s="13">
        <f>IF($C17="","",MIN($C$7:$C$26)/$C17*$H$3)</f>
        <v/>
      </c>
      <c r="H17" s="13">
        <f>IF($F17="","",$F17+$G17)</f>
        <v/>
      </c>
    </row>
    <row r="18">
      <c r="A18" s="10" t="n"/>
      <c r="B18" s="11" t="n"/>
      <c r="C18" s="10" t="n"/>
      <c r="D18" s="11" t="n"/>
      <c r="E18" s="12">
        <f>IF($B18="","",ROUND($F$2*$B18,2))</f>
        <v/>
      </c>
      <c r="F18" s="13">
        <f>IF($B18="","",MIN($B$7:$B$26)/$B18*$F$3)</f>
        <v/>
      </c>
      <c r="G18" s="13">
        <f>IF($C18="","",MIN($C$7:$C$26)/$C18*$H$3)</f>
        <v/>
      </c>
      <c r="H18" s="13">
        <f>IF($F18="","",$F18+$G18)</f>
        <v/>
      </c>
    </row>
    <row r="19">
      <c r="A19" s="10" t="n"/>
      <c r="B19" s="11" t="n"/>
      <c r="C19" s="10" t="n"/>
      <c r="D19" s="11" t="n"/>
      <c r="E19" s="12">
        <f>IF($B19="","",ROUND($F$2*$B19,2))</f>
        <v/>
      </c>
      <c r="F19" s="13">
        <f>IF($B19="","",MIN($B$7:$B$26)/$B19*$F$3)</f>
        <v/>
      </c>
      <c r="G19" s="13">
        <f>IF($C19="","",MIN($C$7:$C$26)/$C19*$H$3)</f>
        <v/>
      </c>
      <c r="H19" s="13">
        <f>IF($F19="","",$F19+$G19)</f>
        <v/>
      </c>
    </row>
    <row r="20">
      <c r="A20" s="10" t="n"/>
      <c r="B20" s="11" t="n"/>
      <c r="C20" s="10" t="n"/>
      <c r="D20" s="11" t="n"/>
      <c r="E20" s="12">
        <f>IF($B20="","",ROUND($F$2*$B20,2))</f>
        <v/>
      </c>
      <c r="F20" s="13">
        <f>IF($B20="","",MIN($B$7:$B$26)/$B20*$F$3)</f>
        <v/>
      </c>
      <c r="G20" s="13">
        <f>IF($C20="","",MIN($C$7:$C$26)/$C20*$H$3)</f>
        <v/>
      </c>
      <c r="H20" s="13">
        <f>IF($F20="","",$F20+$G20)</f>
        <v/>
      </c>
    </row>
    <row r="21">
      <c r="A21" s="10" t="n"/>
      <c r="B21" s="11" t="n"/>
      <c r="C21" s="10" t="n"/>
      <c r="D21" s="11" t="n"/>
      <c r="E21" s="12">
        <f>IF($B21="","",ROUND($F$2*$B21,2))</f>
        <v/>
      </c>
      <c r="F21" s="13">
        <f>IF($B21="","",MIN($B$7:$B$26)/$B21*$F$3)</f>
        <v/>
      </c>
      <c r="G21" s="13">
        <f>IF($C21="","",MIN($C$7:$C$26)/$C21*$H$3)</f>
        <v/>
      </c>
      <c r="H21" s="13">
        <f>IF($F21="","",$F21+$G21)</f>
        <v/>
      </c>
    </row>
    <row r="22">
      <c r="A22" s="10" t="n"/>
      <c r="B22" s="11" t="n"/>
      <c r="C22" s="10" t="n"/>
      <c r="D22" s="11" t="n"/>
      <c r="E22" s="12">
        <f>IF($B22="","",ROUND($F$2*$B22,2))</f>
        <v/>
      </c>
      <c r="F22" s="13">
        <f>IF($B22="","",MIN($B$7:$B$26)/$B22*$F$3)</f>
        <v/>
      </c>
      <c r="G22" s="13">
        <f>IF($C22="","",MIN($C$7:$C$26)/$C22*$H$3)</f>
        <v/>
      </c>
      <c r="H22" s="13">
        <f>IF($F22="","",$F22+$G22)</f>
        <v/>
      </c>
    </row>
    <row r="23">
      <c r="A23" s="10" t="n"/>
      <c r="B23" s="11" t="n"/>
      <c r="C23" s="10" t="n"/>
      <c r="D23" s="11" t="n"/>
      <c r="E23" s="12">
        <f>IF($B23="","",ROUND($F$2*$B23,2))</f>
        <v/>
      </c>
      <c r="F23" s="13">
        <f>IF($B23="","",MIN($B$7:$B$26)/$B23*$F$3)</f>
        <v/>
      </c>
      <c r="G23" s="13">
        <f>IF($C23="","",MIN($C$7:$C$26)/$C23*$H$3)</f>
        <v/>
      </c>
      <c r="H23" s="13">
        <f>IF($F23="","",$F23+$G23)</f>
        <v/>
      </c>
    </row>
    <row r="24">
      <c r="A24" s="10" t="n"/>
      <c r="B24" s="11" t="n"/>
      <c r="C24" s="10" t="n"/>
      <c r="D24" s="11" t="n"/>
      <c r="E24" s="12">
        <f>IF($B24="","",ROUND($F$2*$B24,2))</f>
        <v/>
      </c>
      <c r="F24" s="13">
        <f>IF($B24="","",MIN($B$7:$B$26)/$B24*$F$3)</f>
        <v/>
      </c>
      <c r="G24" s="13">
        <f>IF($C24="","",MIN($C$7:$C$26)/$C24*$H$3)</f>
        <v/>
      </c>
      <c r="H24" s="13">
        <f>IF($F24="","",$F24+$G24)</f>
        <v/>
      </c>
    </row>
    <row r="25">
      <c r="A25" s="10" t="n"/>
      <c r="B25" s="11" t="n"/>
      <c r="C25" s="10" t="n"/>
      <c r="D25" s="11" t="n"/>
      <c r="E25" s="12">
        <f>IF($B25="","",ROUND($F$2*$B25,2))</f>
        <v/>
      </c>
      <c r="F25" s="13">
        <f>IF($B25="","",MIN($B$7:$B$26)/$B25*$F$3)</f>
        <v/>
      </c>
      <c r="G25" s="13">
        <f>IF($C25="","",MIN($C$7:$C$26)/$C25*$H$3)</f>
        <v/>
      </c>
      <c r="H25" s="13">
        <f>IF($F25="","",$F25+$G25)</f>
        <v/>
      </c>
    </row>
    <row r="26">
      <c r="A26" s="10" t="n"/>
      <c r="B26" s="11" t="n"/>
      <c r="C26" s="10" t="n"/>
      <c r="D26" s="11" t="n"/>
      <c r="E26" s="12">
        <f>IF($B26="","",ROUND($F$2*$B26,2))</f>
        <v/>
      </c>
      <c r="F26" s="13">
        <f>IF($B26="","",MIN($B$7:$B$26)/$B26*$F$3)</f>
        <v/>
      </c>
      <c r="G26" s="13">
        <f>IF($C26="","",MIN($C$7:$C$26)/$C26*$H$3)</f>
        <v/>
      </c>
      <c r="H26" s="13">
        <f>IF($F26="","",$F26+$G26)</f>
        <v/>
      </c>
    </row>
    <row r="27">
      <c r="A27" s="14" t="inlineStr">
        <is>
          <t>Referência</t>
        </is>
      </c>
      <c r="B27" s="8" t="n"/>
      <c r="C27" s="8" t="n"/>
      <c r="D27" s="8" t="n"/>
      <c r="E27" s="15">
        <f>SUM(E7:E26)</f>
        <v/>
      </c>
      <c r="F27" s="8" t="n"/>
      <c r="G27" s="8" t="n"/>
      <c r="H27" s="8" t="n"/>
    </row>
    <row r="30">
      <c r="A30" s="7" t="inlineStr">
        <is>
          <t>Melhor opção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14" t="inlineStr">
        <is>
          <t>Melhor pontuação</t>
        </is>
      </c>
      <c r="B31" s="16" t="n"/>
      <c r="C31" s="17">
        <f>INDEX($A$7:$A$26,MATCH(MAX($H$7:$H$26),$H$7:$H$26,0))</f>
        <v/>
      </c>
    </row>
    <row r="32">
      <c r="A32" s="14" t="inlineStr">
        <is>
          <t>Melhor pontuação</t>
        </is>
      </c>
      <c r="B32" s="16" t="n"/>
      <c r="C32" s="13">
        <f>MAX($H$7:$H$26)</f>
        <v/>
      </c>
    </row>
  </sheetData>
  <mergeCells count="6">
    <mergeCell ref="A1:H1"/>
    <mergeCell ref="A27:D27"/>
    <mergeCell ref="A30:H30"/>
    <mergeCell ref="A32:B32"/>
    <mergeCell ref="A5:H5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Instrucoes</t>
        </is>
      </c>
    </row>
    <row r="3">
      <c r="A3" s="19" t="inlineStr">
        <is>
          <t>O que resolve</t>
        </is>
      </c>
    </row>
    <row r="4">
      <c r="A4" s="20" t="inlineStr">
        <is>
          <t>Compara várias ofertas do MESMO produto e decide com critério, não por</t>
        </is>
      </c>
    </row>
    <row r="5">
      <c r="A5" s="20" t="inlineStr">
        <is>
          <t>impressão: o mais barato nem sempre ganha quando o prazo pesa.</t>
        </is>
      </c>
    </row>
    <row r="7">
      <c r="A7" s="19" t="inlineStr">
        <is>
          <t>Como usar</t>
        </is>
      </c>
    </row>
    <row r="8">
      <c r="A8" s="20" t="inlineStr">
        <is>
          <t>1. Esta planilha compara um único item: informe qual é e quantas unidades precisa.</t>
        </is>
      </c>
    </row>
    <row r="9">
      <c r="A9" s="20" t="inlineStr">
        <is>
          <t>2. Ajuste o peso do preço e do prazo (devem somar 1) no cabeçalho.</t>
        </is>
      </c>
    </row>
    <row r="10">
      <c r="A10" s="20" t="inlineStr">
        <is>
          <t>3. Uma linha por fornecedor: preço unitário, prazo em dias e condições de pagamento.</t>
        </is>
      </c>
    </row>
    <row r="11">
      <c r="A11" s="20" t="inlineStr">
        <is>
          <t>4. A pontuação é calculada contra a melhor oferta de cada critério.</t>
        </is>
      </c>
    </row>
    <row r="13">
      <c r="A13" s="19" t="inlineStr">
        <is>
          <t>Como é calculado</t>
        </is>
      </c>
    </row>
    <row r="14">
      <c r="A14" s="20" t="inlineStr">
        <is>
          <t>Valor total = preço unitário × quantidade.</t>
        </is>
      </c>
    </row>
    <row r="15">
      <c r="A15" s="20" t="inlineStr">
        <is>
          <t>Pontuação preço = (menor preço ÷ preço do fornecedor) × peso do preço.</t>
        </is>
      </c>
    </row>
    <row r="16">
      <c r="A16" s="20" t="inlineStr">
        <is>
          <t>Pontuação prazo = (menor prazo ÷ prazo do fornecedor) × peso do prazo.</t>
        </is>
      </c>
    </row>
    <row r="17">
      <c r="A17" s="20" t="inlineStr">
        <is>
          <t>Pontuação total = soma das duas. A maior vence.</t>
        </is>
      </c>
    </row>
    <row r="19">
      <c r="A19" s="19" t="inlineStr">
        <is>
          <t>Exemplo</t>
        </is>
      </c>
    </row>
    <row r="20">
      <c r="A20" s="20" t="inlineStr">
        <is>
          <t>Cem resmas: A a 12.500 com 5 dias, B a 11.800 com 9 dias, C a 13.200 com 3 dias.</t>
        </is>
      </c>
    </row>
    <row r="21">
      <c r="A21" s="20" t="inlineStr">
        <is>
          <t>Com peso 0,6 no preço e 0,4 no prazo: A soma 0,8064, B 0,7333 e C 0,9364. Ganha C embora</t>
        </is>
      </c>
    </row>
    <row r="22">
      <c r="A22" s="20" t="inlineStr">
        <is>
          <t>B seja a mais barata: entrega em três dias.</t>
        </is>
      </c>
    </row>
    <row r="24">
      <c r="A24" s="19" t="inlineStr">
        <is>
          <t>Erros a evitar</t>
        </is>
      </c>
    </row>
    <row r="25">
      <c r="A25" s="20" t="inlineStr">
        <is>
          <t>· Comparar itens diferentes na mesma planilha: a pontuação deixa de ser comparável.</t>
        </is>
      </c>
    </row>
    <row r="26">
      <c r="A26" s="20" t="inlineStr">
        <is>
          <t>· Usar pesos que não somam um: a pontuação sai de escala.</t>
        </is>
      </c>
    </row>
    <row r="27">
      <c r="A27" s="20" t="inlineStr">
        <is>
          <t>· Ignorar as condições de pagamento: um prazo maior para pagar também vale dinheiro.</t>
        </is>
      </c>
    </row>
    <row r="29">
      <c r="A29" s="19" t="inlineStr">
        <is>
          <t>Aviso</t>
        </is>
      </c>
    </row>
    <row r="30">
      <c r="A30" s="20" t="inlineStr">
        <is>
          <t>Ferramenta de controle interno. Não é um documento fiscal ou contábil oficial: os valores e percentuais são editáveis e a planilha não calcula impostos.</t>
        </is>
      </c>
    </row>
    <row r="31">
      <c r="A31" s="20" t="inlineStr">
        <is>
          <t>Modelo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2026-10-29T21:43:35Z</dcterms:modified>
</cp:coreProperties>
</file>