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 center log" sheetId="1" state="visible" r:id="rId1"/>
    <sheet name="Cost centers" sheetId="2" state="visible" r:id="rId2"/>
    <sheet name="Instructions" sheetId="3" state="visible" r:id="rId3"/>
  </sheets>
  <definedNames>
    <definedName name="_xlnm.Print_Area" localSheetId="0">'Cost center log'!$A$1:$J$208</definedName>
    <definedName name="_xlnm.Print_Area" localSheetId="1">'Cost centers'!$A$1:$F$22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FFFFFF"/>
      <sz val="12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/>
    </xf>
    <xf numFmtId="165" fontId="6" fillId="6" borderId="1" applyAlignment="1" pivotButton="0" quotePrefix="0" xfId="0">
      <alignment horizontal="right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24" customWidth="1" min="3" max="3"/>
    <col width="16" customWidth="1" min="4" max="4"/>
    <col width="34" customWidth="1" min="5" max="5"/>
    <col width="16" customWidth="1" min="6" max="6"/>
    <col width="10" customWidth="1" min="7" max="7"/>
    <col width="13" customWidth="1" min="8" max="8"/>
    <col width="14" customWidth="1" min="9" max="9"/>
    <col width="22" customWidth="1" min="10" max="10"/>
  </cols>
  <sheetData>
    <row r="1" ht="28" customHeight="1">
      <c r="A1" s="1" t="inlineStr">
        <is>
          <t>COST CENTER RECORD AND CONTROL</t>
        </is>
      </c>
    </row>
    <row r="2">
      <c r="A2" s="2" t="inlineStr">
        <is>
          <t>Company</t>
        </is>
      </c>
      <c r="B2" s="3" t="n"/>
      <c r="F2" s="2" t="inlineStr">
        <is>
          <t>Period (month / year)</t>
        </is>
      </c>
      <c r="G2" s="3" t="n"/>
    </row>
    <row r="3">
      <c r="A3" s="2" t="inlineStr">
        <is>
          <t>Record keeper</t>
        </is>
      </c>
      <c r="B3" s="3" t="n"/>
      <c r="F3" s="2" t="inlineStr">
        <is>
          <t>Warehouse or site</t>
        </is>
      </c>
      <c r="G3" s="3" t="n"/>
    </row>
    <row r="5">
      <c r="A5" s="4" t="inlineStr">
        <is>
          <t>Type the code in column B: the name fills in automatically. Gray columns calculate the line total and the accumulated figures.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32" customHeight="1">
      <c r="A6" s="6" t="inlineStr">
        <is>
          <t>Date</t>
        </is>
      </c>
      <c r="B6" s="6" t="inlineStr">
        <is>
          <t>Center code</t>
        </is>
      </c>
      <c r="C6" s="6" t="inlineStr">
        <is>
          <t>Cost center</t>
        </is>
      </c>
      <c r="D6" s="6" t="inlineStr">
        <is>
          <t>Expense type</t>
        </is>
      </c>
      <c r="E6" s="6" t="inlineStr">
        <is>
          <t>Description of the usage</t>
        </is>
      </c>
      <c r="F6" s="6" t="inlineStr">
        <is>
          <t>Document</t>
        </is>
      </c>
      <c r="G6" s="6" t="inlineStr">
        <is>
          <t>Quantity</t>
        </is>
      </c>
      <c r="H6" s="6" t="inlineStr">
        <is>
          <t>Unit cost</t>
        </is>
      </c>
      <c r="I6" s="6" t="inlineStr">
        <is>
          <t>Total</t>
        </is>
      </c>
      <c r="J6" s="6" t="inlineStr">
        <is>
          <t>Notes</t>
        </is>
      </c>
    </row>
    <row r="7">
      <c r="A7" s="7" t="n"/>
      <c r="B7" s="8" t="n"/>
      <c r="C7" s="9">
        <f>IF(B7="","",IFERROR(VLOOKUP(B7,'Cost centers'!$A$2:$B$21,2,0),""))</f>
        <v/>
      </c>
      <c r="D7" s="8" t="n"/>
      <c r="E7" s="8" t="n"/>
      <c r="F7" s="8" t="n"/>
      <c r="G7" s="10" t="n"/>
      <c r="H7" s="10" t="n"/>
      <c r="I7" s="11">
        <f>IF(AND(G7="",H7=""),"",G7*H7)</f>
        <v/>
      </c>
      <c r="J7" s="8" t="n"/>
    </row>
    <row r="8">
      <c r="A8" s="7" t="n"/>
      <c r="B8" s="8" t="n"/>
      <c r="C8" s="9">
        <f>IF(B8="","",IFERROR(VLOOKUP(B8,'Cost centers'!$A$2:$B$21,2,0),""))</f>
        <v/>
      </c>
      <c r="D8" s="8" t="n"/>
      <c r="E8" s="8" t="n"/>
      <c r="F8" s="8" t="n"/>
      <c r="G8" s="10" t="n"/>
      <c r="H8" s="10" t="n"/>
      <c r="I8" s="11">
        <f>IF(AND(G8="",H8=""),"",G8*H8)</f>
        <v/>
      </c>
      <c r="J8" s="8" t="n"/>
    </row>
    <row r="9">
      <c r="A9" s="7" t="n"/>
      <c r="B9" s="8" t="n"/>
      <c r="C9" s="9">
        <f>IF(B9="","",IFERROR(VLOOKUP(B9,'Cost centers'!$A$2:$B$21,2,0),""))</f>
        <v/>
      </c>
      <c r="D9" s="8" t="n"/>
      <c r="E9" s="8" t="n"/>
      <c r="F9" s="8" t="n"/>
      <c r="G9" s="10" t="n"/>
      <c r="H9" s="10" t="n"/>
      <c r="I9" s="11">
        <f>IF(AND(G9="",H9=""),"",G9*H9)</f>
        <v/>
      </c>
      <c r="J9" s="8" t="n"/>
    </row>
    <row r="10">
      <c r="A10" s="7" t="n"/>
      <c r="B10" s="8" t="n"/>
      <c r="C10" s="9">
        <f>IF(B10="","",IFERROR(VLOOKUP(B10,'Cost centers'!$A$2:$B$21,2,0),""))</f>
        <v/>
      </c>
      <c r="D10" s="8" t="n"/>
      <c r="E10" s="8" t="n"/>
      <c r="F10" s="8" t="n"/>
      <c r="G10" s="10" t="n"/>
      <c r="H10" s="10" t="n"/>
      <c r="I10" s="11">
        <f>IF(AND(G10="",H10=""),"",G10*H10)</f>
        <v/>
      </c>
      <c r="J10" s="8" t="n"/>
    </row>
    <row r="11">
      <c r="A11" s="7" t="n"/>
      <c r="B11" s="8" t="n"/>
      <c r="C11" s="9">
        <f>IF(B11="","",IFERROR(VLOOKUP(B11,'Cost centers'!$A$2:$B$21,2,0),""))</f>
        <v/>
      </c>
      <c r="D11" s="8" t="n"/>
      <c r="E11" s="8" t="n"/>
      <c r="F11" s="8" t="n"/>
      <c r="G11" s="10" t="n"/>
      <c r="H11" s="10" t="n"/>
      <c r="I11" s="11">
        <f>IF(AND(G11="",H11=""),"",G11*H11)</f>
        <v/>
      </c>
      <c r="J11" s="8" t="n"/>
    </row>
    <row r="12">
      <c r="A12" s="7" t="n"/>
      <c r="B12" s="8" t="n"/>
      <c r="C12" s="9">
        <f>IF(B12="","",IFERROR(VLOOKUP(B12,'Cost centers'!$A$2:$B$21,2,0),""))</f>
        <v/>
      </c>
      <c r="D12" s="8" t="n"/>
      <c r="E12" s="8" t="n"/>
      <c r="F12" s="8" t="n"/>
      <c r="G12" s="10" t="n"/>
      <c r="H12" s="10" t="n"/>
      <c r="I12" s="11">
        <f>IF(AND(G12="",H12=""),"",G12*H12)</f>
        <v/>
      </c>
      <c r="J12" s="8" t="n"/>
    </row>
    <row r="13">
      <c r="A13" s="7" t="n"/>
      <c r="B13" s="8" t="n"/>
      <c r="C13" s="9">
        <f>IF(B13="","",IFERROR(VLOOKUP(B13,'Cost centers'!$A$2:$B$21,2,0),""))</f>
        <v/>
      </c>
      <c r="D13" s="8" t="n"/>
      <c r="E13" s="8" t="n"/>
      <c r="F13" s="8" t="n"/>
      <c r="G13" s="10" t="n"/>
      <c r="H13" s="10" t="n"/>
      <c r="I13" s="11">
        <f>IF(AND(G13="",H13=""),"",G13*H13)</f>
        <v/>
      </c>
      <c r="J13" s="8" t="n"/>
    </row>
    <row r="14">
      <c r="A14" s="7" t="n"/>
      <c r="B14" s="8" t="n"/>
      <c r="C14" s="9">
        <f>IF(B14="","",IFERROR(VLOOKUP(B14,'Cost centers'!$A$2:$B$21,2,0),""))</f>
        <v/>
      </c>
      <c r="D14" s="8" t="n"/>
      <c r="E14" s="8" t="n"/>
      <c r="F14" s="8" t="n"/>
      <c r="G14" s="10" t="n"/>
      <c r="H14" s="10" t="n"/>
      <c r="I14" s="11">
        <f>IF(AND(G14="",H14=""),"",G14*H14)</f>
        <v/>
      </c>
      <c r="J14" s="8" t="n"/>
    </row>
    <row r="15">
      <c r="A15" s="7" t="n"/>
      <c r="B15" s="8" t="n"/>
      <c r="C15" s="9">
        <f>IF(B15="","",IFERROR(VLOOKUP(B15,'Cost centers'!$A$2:$B$21,2,0),""))</f>
        <v/>
      </c>
      <c r="D15" s="8" t="n"/>
      <c r="E15" s="8" t="n"/>
      <c r="F15" s="8" t="n"/>
      <c r="G15" s="10" t="n"/>
      <c r="H15" s="10" t="n"/>
      <c r="I15" s="11">
        <f>IF(AND(G15="",H15=""),"",G15*H15)</f>
        <v/>
      </c>
      <c r="J15" s="8" t="n"/>
    </row>
    <row r="16">
      <c r="A16" s="7" t="n"/>
      <c r="B16" s="8" t="n"/>
      <c r="C16" s="9">
        <f>IF(B16="","",IFERROR(VLOOKUP(B16,'Cost centers'!$A$2:$B$21,2,0),""))</f>
        <v/>
      </c>
      <c r="D16" s="8" t="n"/>
      <c r="E16" s="8" t="n"/>
      <c r="F16" s="8" t="n"/>
      <c r="G16" s="10" t="n"/>
      <c r="H16" s="10" t="n"/>
      <c r="I16" s="11">
        <f>IF(AND(G16="",H16=""),"",G16*H16)</f>
        <v/>
      </c>
      <c r="J16" s="8" t="n"/>
    </row>
    <row r="17">
      <c r="A17" s="7" t="n"/>
      <c r="B17" s="8" t="n"/>
      <c r="C17" s="9">
        <f>IF(B17="","",IFERROR(VLOOKUP(B17,'Cost centers'!$A$2:$B$21,2,0),""))</f>
        <v/>
      </c>
      <c r="D17" s="8" t="n"/>
      <c r="E17" s="8" t="n"/>
      <c r="F17" s="8" t="n"/>
      <c r="G17" s="10" t="n"/>
      <c r="H17" s="10" t="n"/>
      <c r="I17" s="11">
        <f>IF(AND(G17="",H17=""),"",G17*H17)</f>
        <v/>
      </c>
      <c r="J17" s="8" t="n"/>
    </row>
    <row r="18">
      <c r="A18" s="7" t="n"/>
      <c r="B18" s="8" t="n"/>
      <c r="C18" s="9">
        <f>IF(B18="","",IFERROR(VLOOKUP(B18,'Cost centers'!$A$2:$B$21,2,0),""))</f>
        <v/>
      </c>
      <c r="D18" s="8" t="n"/>
      <c r="E18" s="8" t="n"/>
      <c r="F18" s="8" t="n"/>
      <c r="G18" s="10" t="n"/>
      <c r="H18" s="10" t="n"/>
      <c r="I18" s="11">
        <f>IF(AND(G18="",H18=""),"",G18*H18)</f>
        <v/>
      </c>
      <c r="J18" s="8" t="n"/>
    </row>
    <row r="19">
      <c r="A19" s="7" t="n"/>
      <c r="B19" s="8" t="n"/>
      <c r="C19" s="9">
        <f>IF(B19="","",IFERROR(VLOOKUP(B19,'Cost centers'!$A$2:$B$21,2,0),""))</f>
        <v/>
      </c>
      <c r="D19" s="8" t="n"/>
      <c r="E19" s="8" t="n"/>
      <c r="F19" s="8" t="n"/>
      <c r="G19" s="10" t="n"/>
      <c r="H19" s="10" t="n"/>
      <c r="I19" s="11">
        <f>IF(AND(G19="",H19=""),"",G19*H19)</f>
        <v/>
      </c>
      <c r="J19" s="8" t="n"/>
    </row>
    <row r="20">
      <c r="A20" s="7" t="n"/>
      <c r="B20" s="8" t="n"/>
      <c r="C20" s="9">
        <f>IF(B20="","",IFERROR(VLOOKUP(B20,'Cost centers'!$A$2:$B$21,2,0),""))</f>
        <v/>
      </c>
      <c r="D20" s="8" t="n"/>
      <c r="E20" s="8" t="n"/>
      <c r="F20" s="8" t="n"/>
      <c r="G20" s="10" t="n"/>
      <c r="H20" s="10" t="n"/>
      <c r="I20" s="11">
        <f>IF(AND(G20="",H20=""),"",G20*H20)</f>
        <v/>
      </c>
      <c r="J20" s="8" t="n"/>
    </row>
    <row r="21">
      <c r="A21" s="7" t="n"/>
      <c r="B21" s="8" t="n"/>
      <c r="C21" s="9">
        <f>IF(B21="","",IFERROR(VLOOKUP(B21,'Cost centers'!$A$2:$B$21,2,0),""))</f>
        <v/>
      </c>
      <c r="D21" s="8" t="n"/>
      <c r="E21" s="8" t="n"/>
      <c r="F21" s="8" t="n"/>
      <c r="G21" s="10" t="n"/>
      <c r="H21" s="10" t="n"/>
      <c r="I21" s="11">
        <f>IF(AND(G21="",H21=""),"",G21*H21)</f>
        <v/>
      </c>
      <c r="J21" s="8" t="n"/>
    </row>
    <row r="22">
      <c r="A22" s="7" t="n"/>
      <c r="B22" s="8" t="n"/>
      <c r="C22" s="9">
        <f>IF(B22="","",IFERROR(VLOOKUP(B22,'Cost centers'!$A$2:$B$21,2,0),""))</f>
        <v/>
      </c>
      <c r="D22" s="8" t="n"/>
      <c r="E22" s="8" t="n"/>
      <c r="F22" s="8" t="n"/>
      <c r="G22" s="10" t="n"/>
      <c r="H22" s="10" t="n"/>
      <c r="I22" s="11">
        <f>IF(AND(G22="",H22=""),"",G22*H22)</f>
        <v/>
      </c>
      <c r="J22" s="8" t="n"/>
    </row>
    <row r="23">
      <c r="A23" s="7" t="n"/>
      <c r="B23" s="8" t="n"/>
      <c r="C23" s="9">
        <f>IF(B23="","",IFERROR(VLOOKUP(B23,'Cost centers'!$A$2:$B$21,2,0),""))</f>
        <v/>
      </c>
      <c r="D23" s="8" t="n"/>
      <c r="E23" s="8" t="n"/>
      <c r="F23" s="8" t="n"/>
      <c r="G23" s="10" t="n"/>
      <c r="H23" s="10" t="n"/>
      <c r="I23" s="11">
        <f>IF(AND(G23="",H23=""),"",G23*H23)</f>
        <v/>
      </c>
      <c r="J23" s="8" t="n"/>
    </row>
    <row r="24">
      <c r="A24" s="7" t="n"/>
      <c r="B24" s="8" t="n"/>
      <c r="C24" s="9">
        <f>IF(B24="","",IFERROR(VLOOKUP(B24,'Cost centers'!$A$2:$B$21,2,0),""))</f>
        <v/>
      </c>
      <c r="D24" s="8" t="n"/>
      <c r="E24" s="8" t="n"/>
      <c r="F24" s="8" t="n"/>
      <c r="G24" s="10" t="n"/>
      <c r="H24" s="10" t="n"/>
      <c r="I24" s="11">
        <f>IF(AND(G24="",H24=""),"",G24*H24)</f>
        <v/>
      </c>
      <c r="J24" s="8" t="n"/>
    </row>
    <row r="25">
      <c r="A25" s="7" t="n"/>
      <c r="B25" s="8" t="n"/>
      <c r="C25" s="9">
        <f>IF(B25="","",IFERROR(VLOOKUP(B25,'Cost centers'!$A$2:$B$21,2,0),""))</f>
        <v/>
      </c>
      <c r="D25" s="8" t="n"/>
      <c r="E25" s="8" t="n"/>
      <c r="F25" s="8" t="n"/>
      <c r="G25" s="10" t="n"/>
      <c r="H25" s="10" t="n"/>
      <c r="I25" s="11">
        <f>IF(AND(G25="",H25=""),"",G25*H25)</f>
        <v/>
      </c>
      <c r="J25" s="8" t="n"/>
    </row>
    <row r="26">
      <c r="A26" s="7" t="n"/>
      <c r="B26" s="8" t="n"/>
      <c r="C26" s="9">
        <f>IF(B26="","",IFERROR(VLOOKUP(B26,'Cost centers'!$A$2:$B$21,2,0),""))</f>
        <v/>
      </c>
      <c r="D26" s="8" t="n"/>
      <c r="E26" s="8" t="n"/>
      <c r="F26" s="8" t="n"/>
      <c r="G26" s="10" t="n"/>
      <c r="H26" s="10" t="n"/>
      <c r="I26" s="11">
        <f>IF(AND(G26="",H26=""),"",G26*H26)</f>
        <v/>
      </c>
      <c r="J26" s="8" t="n"/>
    </row>
    <row r="27">
      <c r="A27" s="7" t="n"/>
      <c r="B27" s="8" t="n"/>
      <c r="C27" s="9">
        <f>IF(B27="","",IFERROR(VLOOKUP(B27,'Cost centers'!$A$2:$B$21,2,0),""))</f>
        <v/>
      </c>
      <c r="D27" s="8" t="n"/>
      <c r="E27" s="8" t="n"/>
      <c r="F27" s="8" t="n"/>
      <c r="G27" s="10" t="n"/>
      <c r="H27" s="10" t="n"/>
      <c r="I27" s="11">
        <f>IF(AND(G27="",H27=""),"",G27*H27)</f>
        <v/>
      </c>
      <c r="J27" s="8" t="n"/>
    </row>
    <row r="28">
      <c r="A28" s="7" t="n"/>
      <c r="B28" s="8" t="n"/>
      <c r="C28" s="9">
        <f>IF(B28="","",IFERROR(VLOOKUP(B28,'Cost centers'!$A$2:$B$21,2,0),""))</f>
        <v/>
      </c>
      <c r="D28" s="8" t="n"/>
      <c r="E28" s="8" t="n"/>
      <c r="F28" s="8" t="n"/>
      <c r="G28" s="10" t="n"/>
      <c r="H28" s="10" t="n"/>
      <c r="I28" s="11">
        <f>IF(AND(G28="",H28=""),"",G28*H28)</f>
        <v/>
      </c>
      <c r="J28" s="8" t="n"/>
    </row>
    <row r="29">
      <c r="A29" s="7" t="n"/>
      <c r="B29" s="8" t="n"/>
      <c r="C29" s="9">
        <f>IF(B29="","",IFERROR(VLOOKUP(B29,'Cost centers'!$A$2:$B$21,2,0),""))</f>
        <v/>
      </c>
      <c r="D29" s="8" t="n"/>
      <c r="E29" s="8" t="n"/>
      <c r="F29" s="8" t="n"/>
      <c r="G29" s="10" t="n"/>
      <c r="H29" s="10" t="n"/>
      <c r="I29" s="11">
        <f>IF(AND(G29="",H29=""),"",G29*H29)</f>
        <v/>
      </c>
      <c r="J29" s="8" t="n"/>
    </row>
    <row r="30">
      <c r="A30" s="7" t="n"/>
      <c r="B30" s="8" t="n"/>
      <c r="C30" s="9">
        <f>IF(B30="","",IFERROR(VLOOKUP(B30,'Cost centers'!$A$2:$B$21,2,0),""))</f>
        <v/>
      </c>
      <c r="D30" s="8" t="n"/>
      <c r="E30" s="8" t="n"/>
      <c r="F30" s="8" t="n"/>
      <c r="G30" s="10" t="n"/>
      <c r="H30" s="10" t="n"/>
      <c r="I30" s="11">
        <f>IF(AND(G30="",H30=""),"",G30*H30)</f>
        <v/>
      </c>
      <c r="J30" s="8" t="n"/>
    </row>
    <row r="31">
      <c r="A31" s="7" t="n"/>
      <c r="B31" s="8" t="n"/>
      <c r="C31" s="9">
        <f>IF(B31="","",IFERROR(VLOOKUP(B31,'Cost centers'!$A$2:$B$21,2,0),""))</f>
        <v/>
      </c>
      <c r="D31" s="8" t="n"/>
      <c r="E31" s="8" t="n"/>
      <c r="F31" s="8" t="n"/>
      <c r="G31" s="10" t="n"/>
      <c r="H31" s="10" t="n"/>
      <c r="I31" s="11">
        <f>IF(AND(G31="",H31=""),"",G31*H31)</f>
        <v/>
      </c>
      <c r="J31" s="8" t="n"/>
    </row>
    <row r="32">
      <c r="A32" s="7" t="n"/>
      <c r="B32" s="8" t="n"/>
      <c r="C32" s="9">
        <f>IF(B32="","",IFERROR(VLOOKUP(B32,'Cost centers'!$A$2:$B$21,2,0),""))</f>
        <v/>
      </c>
      <c r="D32" s="8" t="n"/>
      <c r="E32" s="8" t="n"/>
      <c r="F32" s="8" t="n"/>
      <c r="G32" s="10" t="n"/>
      <c r="H32" s="10" t="n"/>
      <c r="I32" s="11">
        <f>IF(AND(G32="",H32=""),"",G32*H32)</f>
        <v/>
      </c>
      <c r="J32" s="8" t="n"/>
    </row>
    <row r="33">
      <c r="A33" s="7" t="n"/>
      <c r="B33" s="8" t="n"/>
      <c r="C33" s="9">
        <f>IF(B33="","",IFERROR(VLOOKUP(B33,'Cost centers'!$A$2:$B$21,2,0),""))</f>
        <v/>
      </c>
      <c r="D33" s="8" t="n"/>
      <c r="E33" s="8" t="n"/>
      <c r="F33" s="8" t="n"/>
      <c r="G33" s="10" t="n"/>
      <c r="H33" s="10" t="n"/>
      <c r="I33" s="11">
        <f>IF(AND(G33="",H33=""),"",G33*H33)</f>
        <v/>
      </c>
      <c r="J33" s="8" t="n"/>
    </row>
    <row r="34">
      <c r="A34" s="7" t="n"/>
      <c r="B34" s="8" t="n"/>
      <c r="C34" s="9">
        <f>IF(B34="","",IFERROR(VLOOKUP(B34,'Cost centers'!$A$2:$B$21,2,0),""))</f>
        <v/>
      </c>
      <c r="D34" s="8" t="n"/>
      <c r="E34" s="8" t="n"/>
      <c r="F34" s="8" t="n"/>
      <c r="G34" s="10" t="n"/>
      <c r="H34" s="10" t="n"/>
      <c r="I34" s="11">
        <f>IF(AND(G34="",H34=""),"",G34*H34)</f>
        <v/>
      </c>
      <c r="J34" s="8" t="n"/>
    </row>
    <row r="35">
      <c r="A35" s="7" t="n"/>
      <c r="B35" s="8" t="n"/>
      <c r="C35" s="9">
        <f>IF(B35="","",IFERROR(VLOOKUP(B35,'Cost centers'!$A$2:$B$21,2,0),""))</f>
        <v/>
      </c>
      <c r="D35" s="8" t="n"/>
      <c r="E35" s="8" t="n"/>
      <c r="F35" s="8" t="n"/>
      <c r="G35" s="10" t="n"/>
      <c r="H35" s="10" t="n"/>
      <c r="I35" s="11">
        <f>IF(AND(G35="",H35=""),"",G35*H35)</f>
        <v/>
      </c>
      <c r="J35" s="8" t="n"/>
    </row>
    <row r="36">
      <c r="A36" s="7" t="n"/>
      <c r="B36" s="8" t="n"/>
      <c r="C36" s="9">
        <f>IF(B36="","",IFERROR(VLOOKUP(B36,'Cost centers'!$A$2:$B$21,2,0),""))</f>
        <v/>
      </c>
      <c r="D36" s="8" t="n"/>
      <c r="E36" s="8" t="n"/>
      <c r="F36" s="8" t="n"/>
      <c r="G36" s="10" t="n"/>
      <c r="H36" s="10" t="n"/>
      <c r="I36" s="11">
        <f>IF(AND(G36="",H36=""),"",G36*H36)</f>
        <v/>
      </c>
      <c r="J36" s="8" t="n"/>
    </row>
    <row r="37">
      <c r="A37" s="7" t="n"/>
      <c r="B37" s="8" t="n"/>
      <c r="C37" s="9">
        <f>IF(B37="","",IFERROR(VLOOKUP(B37,'Cost centers'!$A$2:$B$21,2,0),""))</f>
        <v/>
      </c>
      <c r="D37" s="8" t="n"/>
      <c r="E37" s="8" t="n"/>
      <c r="F37" s="8" t="n"/>
      <c r="G37" s="10" t="n"/>
      <c r="H37" s="10" t="n"/>
      <c r="I37" s="11">
        <f>IF(AND(G37="",H37=""),"",G37*H37)</f>
        <v/>
      </c>
      <c r="J37" s="8" t="n"/>
    </row>
    <row r="38">
      <c r="A38" s="7" t="n"/>
      <c r="B38" s="8" t="n"/>
      <c r="C38" s="9">
        <f>IF(B38="","",IFERROR(VLOOKUP(B38,'Cost centers'!$A$2:$B$21,2,0),""))</f>
        <v/>
      </c>
      <c r="D38" s="8" t="n"/>
      <c r="E38" s="8" t="n"/>
      <c r="F38" s="8" t="n"/>
      <c r="G38" s="10" t="n"/>
      <c r="H38" s="10" t="n"/>
      <c r="I38" s="11">
        <f>IF(AND(G38="",H38=""),"",G38*H38)</f>
        <v/>
      </c>
      <c r="J38" s="8" t="n"/>
    </row>
    <row r="39">
      <c r="A39" s="7" t="n"/>
      <c r="B39" s="8" t="n"/>
      <c r="C39" s="9">
        <f>IF(B39="","",IFERROR(VLOOKUP(B39,'Cost centers'!$A$2:$B$21,2,0),""))</f>
        <v/>
      </c>
      <c r="D39" s="8" t="n"/>
      <c r="E39" s="8" t="n"/>
      <c r="F39" s="8" t="n"/>
      <c r="G39" s="10" t="n"/>
      <c r="H39" s="10" t="n"/>
      <c r="I39" s="11">
        <f>IF(AND(G39="",H39=""),"",G39*H39)</f>
        <v/>
      </c>
      <c r="J39" s="8" t="n"/>
    </row>
    <row r="40">
      <c r="A40" s="7" t="n"/>
      <c r="B40" s="8" t="n"/>
      <c r="C40" s="9">
        <f>IF(B40="","",IFERROR(VLOOKUP(B40,'Cost centers'!$A$2:$B$21,2,0),""))</f>
        <v/>
      </c>
      <c r="D40" s="8" t="n"/>
      <c r="E40" s="8" t="n"/>
      <c r="F40" s="8" t="n"/>
      <c r="G40" s="10" t="n"/>
      <c r="H40" s="10" t="n"/>
      <c r="I40" s="11">
        <f>IF(AND(G40="",H40=""),"",G40*H40)</f>
        <v/>
      </c>
      <c r="J40" s="8" t="n"/>
    </row>
    <row r="41">
      <c r="A41" s="7" t="n"/>
      <c r="B41" s="8" t="n"/>
      <c r="C41" s="9">
        <f>IF(B41="","",IFERROR(VLOOKUP(B41,'Cost centers'!$A$2:$B$21,2,0),""))</f>
        <v/>
      </c>
      <c r="D41" s="8" t="n"/>
      <c r="E41" s="8" t="n"/>
      <c r="F41" s="8" t="n"/>
      <c r="G41" s="10" t="n"/>
      <c r="H41" s="10" t="n"/>
      <c r="I41" s="11">
        <f>IF(AND(G41="",H41=""),"",G41*H41)</f>
        <v/>
      </c>
      <c r="J41" s="8" t="n"/>
    </row>
    <row r="42">
      <c r="A42" s="7" t="n"/>
      <c r="B42" s="8" t="n"/>
      <c r="C42" s="9">
        <f>IF(B42="","",IFERROR(VLOOKUP(B42,'Cost centers'!$A$2:$B$21,2,0),""))</f>
        <v/>
      </c>
      <c r="D42" s="8" t="n"/>
      <c r="E42" s="8" t="n"/>
      <c r="F42" s="8" t="n"/>
      <c r="G42" s="10" t="n"/>
      <c r="H42" s="10" t="n"/>
      <c r="I42" s="11">
        <f>IF(AND(G42="",H42=""),"",G42*H42)</f>
        <v/>
      </c>
      <c r="J42" s="8" t="n"/>
    </row>
    <row r="43">
      <c r="A43" s="7" t="n"/>
      <c r="B43" s="8" t="n"/>
      <c r="C43" s="9">
        <f>IF(B43="","",IFERROR(VLOOKUP(B43,'Cost centers'!$A$2:$B$21,2,0),""))</f>
        <v/>
      </c>
      <c r="D43" s="8" t="n"/>
      <c r="E43" s="8" t="n"/>
      <c r="F43" s="8" t="n"/>
      <c r="G43" s="10" t="n"/>
      <c r="H43" s="10" t="n"/>
      <c r="I43" s="11">
        <f>IF(AND(G43="",H43=""),"",G43*H43)</f>
        <v/>
      </c>
      <c r="J43" s="8" t="n"/>
    </row>
    <row r="44">
      <c r="A44" s="7" t="n"/>
      <c r="B44" s="8" t="n"/>
      <c r="C44" s="9">
        <f>IF(B44="","",IFERROR(VLOOKUP(B44,'Cost centers'!$A$2:$B$21,2,0),""))</f>
        <v/>
      </c>
      <c r="D44" s="8" t="n"/>
      <c r="E44" s="8" t="n"/>
      <c r="F44" s="8" t="n"/>
      <c r="G44" s="10" t="n"/>
      <c r="H44" s="10" t="n"/>
      <c r="I44" s="11">
        <f>IF(AND(G44="",H44=""),"",G44*H44)</f>
        <v/>
      </c>
      <c r="J44" s="8" t="n"/>
    </row>
    <row r="45">
      <c r="A45" s="7" t="n"/>
      <c r="B45" s="8" t="n"/>
      <c r="C45" s="9">
        <f>IF(B45="","",IFERROR(VLOOKUP(B45,'Cost centers'!$A$2:$B$21,2,0),""))</f>
        <v/>
      </c>
      <c r="D45" s="8" t="n"/>
      <c r="E45" s="8" t="n"/>
      <c r="F45" s="8" t="n"/>
      <c r="G45" s="10" t="n"/>
      <c r="H45" s="10" t="n"/>
      <c r="I45" s="11">
        <f>IF(AND(G45="",H45=""),"",G45*H45)</f>
        <v/>
      </c>
      <c r="J45" s="8" t="n"/>
    </row>
    <row r="46">
      <c r="A46" s="7" t="n"/>
      <c r="B46" s="8" t="n"/>
      <c r="C46" s="9">
        <f>IF(B46="","",IFERROR(VLOOKUP(B46,'Cost centers'!$A$2:$B$21,2,0),""))</f>
        <v/>
      </c>
      <c r="D46" s="8" t="n"/>
      <c r="E46" s="8" t="n"/>
      <c r="F46" s="8" t="n"/>
      <c r="G46" s="10" t="n"/>
      <c r="H46" s="10" t="n"/>
      <c r="I46" s="11">
        <f>IF(AND(G46="",H46=""),"",G46*H46)</f>
        <v/>
      </c>
      <c r="J46" s="8" t="n"/>
    </row>
    <row r="47">
      <c r="A47" s="7" t="n"/>
      <c r="B47" s="8" t="n"/>
      <c r="C47" s="9">
        <f>IF(B47="","",IFERROR(VLOOKUP(B47,'Cost centers'!$A$2:$B$21,2,0),""))</f>
        <v/>
      </c>
      <c r="D47" s="8" t="n"/>
      <c r="E47" s="8" t="n"/>
      <c r="F47" s="8" t="n"/>
      <c r="G47" s="10" t="n"/>
      <c r="H47" s="10" t="n"/>
      <c r="I47" s="11">
        <f>IF(AND(G47="",H47=""),"",G47*H47)</f>
        <v/>
      </c>
      <c r="J47" s="8" t="n"/>
    </row>
    <row r="48">
      <c r="A48" s="7" t="n"/>
      <c r="B48" s="8" t="n"/>
      <c r="C48" s="9">
        <f>IF(B48="","",IFERROR(VLOOKUP(B48,'Cost centers'!$A$2:$B$21,2,0),""))</f>
        <v/>
      </c>
      <c r="D48" s="8" t="n"/>
      <c r="E48" s="8" t="n"/>
      <c r="F48" s="8" t="n"/>
      <c r="G48" s="10" t="n"/>
      <c r="H48" s="10" t="n"/>
      <c r="I48" s="11">
        <f>IF(AND(G48="",H48=""),"",G48*H48)</f>
        <v/>
      </c>
      <c r="J48" s="8" t="n"/>
    </row>
    <row r="49">
      <c r="A49" s="7" t="n"/>
      <c r="B49" s="8" t="n"/>
      <c r="C49" s="9">
        <f>IF(B49="","",IFERROR(VLOOKUP(B49,'Cost centers'!$A$2:$B$21,2,0),""))</f>
        <v/>
      </c>
      <c r="D49" s="8" t="n"/>
      <c r="E49" s="8" t="n"/>
      <c r="F49" s="8" t="n"/>
      <c r="G49" s="10" t="n"/>
      <c r="H49" s="10" t="n"/>
      <c r="I49" s="11">
        <f>IF(AND(G49="",H49=""),"",G49*H49)</f>
        <v/>
      </c>
      <c r="J49" s="8" t="n"/>
    </row>
    <row r="50">
      <c r="A50" s="7" t="n"/>
      <c r="B50" s="8" t="n"/>
      <c r="C50" s="9">
        <f>IF(B50="","",IFERROR(VLOOKUP(B50,'Cost centers'!$A$2:$B$21,2,0),""))</f>
        <v/>
      </c>
      <c r="D50" s="8" t="n"/>
      <c r="E50" s="8" t="n"/>
      <c r="F50" s="8" t="n"/>
      <c r="G50" s="10" t="n"/>
      <c r="H50" s="10" t="n"/>
      <c r="I50" s="11">
        <f>IF(AND(G50="",H50=""),"",G50*H50)</f>
        <v/>
      </c>
      <c r="J50" s="8" t="n"/>
    </row>
    <row r="51">
      <c r="A51" s="7" t="n"/>
      <c r="B51" s="8" t="n"/>
      <c r="C51" s="9">
        <f>IF(B51="","",IFERROR(VLOOKUP(B51,'Cost centers'!$A$2:$B$21,2,0),""))</f>
        <v/>
      </c>
      <c r="D51" s="8" t="n"/>
      <c r="E51" s="8" t="n"/>
      <c r="F51" s="8" t="n"/>
      <c r="G51" s="10" t="n"/>
      <c r="H51" s="10" t="n"/>
      <c r="I51" s="11">
        <f>IF(AND(G51="",H51=""),"",G51*H51)</f>
        <v/>
      </c>
      <c r="J51" s="8" t="n"/>
    </row>
    <row r="52">
      <c r="A52" s="7" t="n"/>
      <c r="B52" s="8" t="n"/>
      <c r="C52" s="9">
        <f>IF(B52="","",IFERROR(VLOOKUP(B52,'Cost centers'!$A$2:$B$21,2,0),""))</f>
        <v/>
      </c>
      <c r="D52" s="8" t="n"/>
      <c r="E52" s="8" t="n"/>
      <c r="F52" s="8" t="n"/>
      <c r="G52" s="10" t="n"/>
      <c r="H52" s="10" t="n"/>
      <c r="I52" s="11">
        <f>IF(AND(G52="",H52=""),"",G52*H52)</f>
        <v/>
      </c>
      <c r="J52" s="8" t="n"/>
    </row>
    <row r="53">
      <c r="A53" s="7" t="n"/>
      <c r="B53" s="8" t="n"/>
      <c r="C53" s="9">
        <f>IF(B53="","",IFERROR(VLOOKUP(B53,'Cost centers'!$A$2:$B$21,2,0),""))</f>
        <v/>
      </c>
      <c r="D53" s="8" t="n"/>
      <c r="E53" s="8" t="n"/>
      <c r="F53" s="8" t="n"/>
      <c r="G53" s="10" t="n"/>
      <c r="H53" s="10" t="n"/>
      <c r="I53" s="11">
        <f>IF(AND(G53="",H53=""),"",G53*H53)</f>
        <v/>
      </c>
      <c r="J53" s="8" t="n"/>
    </row>
    <row r="54">
      <c r="A54" s="7" t="n"/>
      <c r="B54" s="8" t="n"/>
      <c r="C54" s="9">
        <f>IF(B54="","",IFERROR(VLOOKUP(B54,'Cost centers'!$A$2:$B$21,2,0),""))</f>
        <v/>
      </c>
      <c r="D54" s="8" t="n"/>
      <c r="E54" s="8" t="n"/>
      <c r="F54" s="8" t="n"/>
      <c r="G54" s="10" t="n"/>
      <c r="H54" s="10" t="n"/>
      <c r="I54" s="11">
        <f>IF(AND(G54="",H54=""),"",G54*H54)</f>
        <v/>
      </c>
      <c r="J54" s="8" t="n"/>
    </row>
    <row r="55">
      <c r="A55" s="7" t="n"/>
      <c r="B55" s="8" t="n"/>
      <c r="C55" s="9">
        <f>IF(B55="","",IFERROR(VLOOKUP(B55,'Cost centers'!$A$2:$B$21,2,0),""))</f>
        <v/>
      </c>
      <c r="D55" s="8" t="n"/>
      <c r="E55" s="8" t="n"/>
      <c r="F55" s="8" t="n"/>
      <c r="G55" s="10" t="n"/>
      <c r="H55" s="10" t="n"/>
      <c r="I55" s="11">
        <f>IF(AND(G55="",H55=""),"",G55*H55)</f>
        <v/>
      </c>
      <c r="J55" s="8" t="n"/>
    </row>
    <row r="56">
      <c r="A56" s="7" t="n"/>
      <c r="B56" s="8" t="n"/>
      <c r="C56" s="9">
        <f>IF(B56="","",IFERROR(VLOOKUP(B56,'Cost centers'!$A$2:$B$21,2,0),""))</f>
        <v/>
      </c>
      <c r="D56" s="8" t="n"/>
      <c r="E56" s="8" t="n"/>
      <c r="F56" s="8" t="n"/>
      <c r="G56" s="10" t="n"/>
      <c r="H56" s="10" t="n"/>
      <c r="I56" s="11">
        <f>IF(AND(G56="",H56=""),"",G56*H56)</f>
        <v/>
      </c>
      <c r="J56" s="8" t="n"/>
    </row>
    <row r="57">
      <c r="A57" s="7" t="n"/>
      <c r="B57" s="8" t="n"/>
      <c r="C57" s="9">
        <f>IF(B57="","",IFERROR(VLOOKUP(B57,'Cost centers'!$A$2:$B$21,2,0),""))</f>
        <v/>
      </c>
      <c r="D57" s="8" t="n"/>
      <c r="E57" s="8" t="n"/>
      <c r="F57" s="8" t="n"/>
      <c r="G57" s="10" t="n"/>
      <c r="H57" s="10" t="n"/>
      <c r="I57" s="11">
        <f>IF(AND(G57="",H57=""),"",G57*H57)</f>
        <v/>
      </c>
      <c r="J57" s="8" t="n"/>
    </row>
    <row r="58">
      <c r="A58" s="7" t="n"/>
      <c r="B58" s="8" t="n"/>
      <c r="C58" s="9">
        <f>IF(B58="","",IFERROR(VLOOKUP(B58,'Cost centers'!$A$2:$B$21,2,0),""))</f>
        <v/>
      </c>
      <c r="D58" s="8" t="n"/>
      <c r="E58" s="8" t="n"/>
      <c r="F58" s="8" t="n"/>
      <c r="G58" s="10" t="n"/>
      <c r="H58" s="10" t="n"/>
      <c r="I58" s="11">
        <f>IF(AND(G58="",H58=""),"",G58*H58)</f>
        <v/>
      </c>
      <c r="J58" s="8" t="n"/>
    </row>
    <row r="59">
      <c r="A59" s="7" t="n"/>
      <c r="B59" s="8" t="n"/>
      <c r="C59" s="9">
        <f>IF(B59="","",IFERROR(VLOOKUP(B59,'Cost centers'!$A$2:$B$21,2,0),""))</f>
        <v/>
      </c>
      <c r="D59" s="8" t="n"/>
      <c r="E59" s="8" t="n"/>
      <c r="F59" s="8" t="n"/>
      <c r="G59" s="10" t="n"/>
      <c r="H59" s="10" t="n"/>
      <c r="I59" s="11">
        <f>IF(AND(G59="",H59=""),"",G59*H59)</f>
        <v/>
      </c>
      <c r="J59" s="8" t="n"/>
    </row>
    <row r="60">
      <c r="A60" s="7" t="n"/>
      <c r="B60" s="8" t="n"/>
      <c r="C60" s="9">
        <f>IF(B60="","",IFERROR(VLOOKUP(B60,'Cost centers'!$A$2:$B$21,2,0),""))</f>
        <v/>
      </c>
      <c r="D60" s="8" t="n"/>
      <c r="E60" s="8" t="n"/>
      <c r="F60" s="8" t="n"/>
      <c r="G60" s="10" t="n"/>
      <c r="H60" s="10" t="n"/>
      <c r="I60" s="11">
        <f>IF(AND(G60="",H60=""),"",G60*H60)</f>
        <v/>
      </c>
      <c r="J60" s="8" t="n"/>
    </row>
    <row r="61">
      <c r="A61" s="7" t="n"/>
      <c r="B61" s="8" t="n"/>
      <c r="C61" s="9">
        <f>IF(B61="","",IFERROR(VLOOKUP(B61,'Cost centers'!$A$2:$B$21,2,0),""))</f>
        <v/>
      </c>
      <c r="D61" s="8" t="n"/>
      <c r="E61" s="8" t="n"/>
      <c r="F61" s="8" t="n"/>
      <c r="G61" s="10" t="n"/>
      <c r="H61" s="10" t="n"/>
      <c r="I61" s="11">
        <f>IF(AND(G61="",H61=""),"",G61*H61)</f>
        <v/>
      </c>
      <c r="J61" s="8" t="n"/>
    </row>
    <row r="62">
      <c r="A62" s="7" t="n"/>
      <c r="B62" s="8" t="n"/>
      <c r="C62" s="9">
        <f>IF(B62="","",IFERROR(VLOOKUP(B62,'Cost centers'!$A$2:$B$21,2,0),""))</f>
        <v/>
      </c>
      <c r="D62" s="8" t="n"/>
      <c r="E62" s="8" t="n"/>
      <c r="F62" s="8" t="n"/>
      <c r="G62" s="10" t="n"/>
      <c r="H62" s="10" t="n"/>
      <c r="I62" s="11">
        <f>IF(AND(G62="",H62=""),"",G62*H62)</f>
        <v/>
      </c>
      <c r="J62" s="8" t="n"/>
    </row>
    <row r="63">
      <c r="A63" s="7" t="n"/>
      <c r="B63" s="8" t="n"/>
      <c r="C63" s="9">
        <f>IF(B63="","",IFERROR(VLOOKUP(B63,'Cost centers'!$A$2:$B$21,2,0),""))</f>
        <v/>
      </c>
      <c r="D63" s="8" t="n"/>
      <c r="E63" s="8" t="n"/>
      <c r="F63" s="8" t="n"/>
      <c r="G63" s="10" t="n"/>
      <c r="H63" s="10" t="n"/>
      <c r="I63" s="11">
        <f>IF(AND(G63="",H63=""),"",G63*H63)</f>
        <v/>
      </c>
      <c r="J63" s="8" t="n"/>
    </row>
    <row r="64">
      <c r="A64" s="7" t="n"/>
      <c r="B64" s="8" t="n"/>
      <c r="C64" s="9">
        <f>IF(B64="","",IFERROR(VLOOKUP(B64,'Cost centers'!$A$2:$B$21,2,0),""))</f>
        <v/>
      </c>
      <c r="D64" s="8" t="n"/>
      <c r="E64" s="8" t="n"/>
      <c r="F64" s="8" t="n"/>
      <c r="G64" s="10" t="n"/>
      <c r="H64" s="10" t="n"/>
      <c r="I64" s="11">
        <f>IF(AND(G64="",H64=""),"",G64*H64)</f>
        <v/>
      </c>
      <c r="J64" s="8" t="n"/>
    </row>
    <row r="65">
      <c r="A65" s="7" t="n"/>
      <c r="B65" s="8" t="n"/>
      <c r="C65" s="9">
        <f>IF(B65="","",IFERROR(VLOOKUP(B65,'Cost centers'!$A$2:$B$21,2,0),""))</f>
        <v/>
      </c>
      <c r="D65" s="8" t="n"/>
      <c r="E65" s="8" t="n"/>
      <c r="F65" s="8" t="n"/>
      <c r="G65" s="10" t="n"/>
      <c r="H65" s="10" t="n"/>
      <c r="I65" s="11">
        <f>IF(AND(G65="",H65=""),"",G65*H65)</f>
        <v/>
      </c>
      <c r="J65" s="8" t="n"/>
    </row>
    <row r="66">
      <c r="A66" s="7" t="n"/>
      <c r="B66" s="8" t="n"/>
      <c r="C66" s="9">
        <f>IF(B66="","",IFERROR(VLOOKUP(B66,'Cost centers'!$A$2:$B$21,2,0),""))</f>
        <v/>
      </c>
      <c r="D66" s="8" t="n"/>
      <c r="E66" s="8" t="n"/>
      <c r="F66" s="8" t="n"/>
      <c r="G66" s="10" t="n"/>
      <c r="H66" s="10" t="n"/>
      <c r="I66" s="11">
        <f>IF(AND(G66="",H66=""),"",G66*H66)</f>
        <v/>
      </c>
      <c r="J66" s="8" t="n"/>
    </row>
    <row r="67">
      <c r="A67" s="7" t="n"/>
      <c r="B67" s="8" t="n"/>
      <c r="C67" s="9">
        <f>IF(B67="","",IFERROR(VLOOKUP(B67,'Cost centers'!$A$2:$B$21,2,0),""))</f>
        <v/>
      </c>
      <c r="D67" s="8" t="n"/>
      <c r="E67" s="8" t="n"/>
      <c r="F67" s="8" t="n"/>
      <c r="G67" s="10" t="n"/>
      <c r="H67" s="10" t="n"/>
      <c r="I67" s="11">
        <f>IF(AND(G67="",H67=""),"",G67*H67)</f>
        <v/>
      </c>
      <c r="J67" s="8" t="n"/>
    </row>
    <row r="68">
      <c r="A68" s="7" t="n"/>
      <c r="B68" s="8" t="n"/>
      <c r="C68" s="9">
        <f>IF(B68="","",IFERROR(VLOOKUP(B68,'Cost centers'!$A$2:$B$21,2,0),""))</f>
        <v/>
      </c>
      <c r="D68" s="8" t="n"/>
      <c r="E68" s="8" t="n"/>
      <c r="F68" s="8" t="n"/>
      <c r="G68" s="10" t="n"/>
      <c r="H68" s="10" t="n"/>
      <c r="I68" s="11">
        <f>IF(AND(G68="",H68=""),"",G68*H68)</f>
        <v/>
      </c>
      <c r="J68" s="8" t="n"/>
    </row>
    <row r="69">
      <c r="A69" s="7" t="n"/>
      <c r="B69" s="8" t="n"/>
      <c r="C69" s="9">
        <f>IF(B69="","",IFERROR(VLOOKUP(B69,'Cost centers'!$A$2:$B$21,2,0),""))</f>
        <v/>
      </c>
      <c r="D69" s="8" t="n"/>
      <c r="E69" s="8" t="n"/>
      <c r="F69" s="8" t="n"/>
      <c r="G69" s="10" t="n"/>
      <c r="H69" s="10" t="n"/>
      <c r="I69" s="11">
        <f>IF(AND(G69="",H69=""),"",G69*H69)</f>
        <v/>
      </c>
      <c r="J69" s="8" t="n"/>
    </row>
    <row r="70">
      <c r="A70" s="7" t="n"/>
      <c r="B70" s="8" t="n"/>
      <c r="C70" s="9">
        <f>IF(B70="","",IFERROR(VLOOKUP(B70,'Cost centers'!$A$2:$B$21,2,0),""))</f>
        <v/>
      </c>
      <c r="D70" s="8" t="n"/>
      <c r="E70" s="8" t="n"/>
      <c r="F70" s="8" t="n"/>
      <c r="G70" s="10" t="n"/>
      <c r="H70" s="10" t="n"/>
      <c r="I70" s="11">
        <f>IF(AND(G70="",H70=""),"",G70*H70)</f>
        <v/>
      </c>
      <c r="J70" s="8" t="n"/>
    </row>
    <row r="71">
      <c r="A71" s="7" t="n"/>
      <c r="B71" s="8" t="n"/>
      <c r="C71" s="9">
        <f>IF(B71="","",IFERROR(VLOOKUP(B71,'Cost centers'!$A$2:$B$21,2,0),""))</f>
        <v/>
      </c>
      <c r="D71" s="8" t="n"/>
      <c r="E71" s="8" t="n"/>
      <c r="F71" s="8" t="n"/>
      <c r="G71" s="10" t="n"/>
      <c r="H71" s="10" t="n"/>
      <c r="I71" s="11">
        <f>IF(AND(G71="",H71=""),"",G71*H71)</f>
        <v/>
      </c>
      <c r="J71" s="8" t="n"/>
    </row>
    <row r="72">
      <c r="A72" s="7" t="n"/>
      <c r="B72" s="8" t="n"/>
      <c r="C72" s="9">
        <f>IF(B72="","",IFERROR(VLOOKUP(B72,'Cost centers'!$A$2:$B$21,2,0),""))</f>
        <v/>
      </c>
      <c r="D72" s="8" t="n"/>
      <c r="E72" s="8" t="n"/>
      <c r="F72" s="8" t="n"/>
      <c r="G72" s="10" t="n"/>
      <c r="H72" s="10" t="n"/>
      <c r="I72" s="11">
        <f>IF(AND(G72="",H72=""),"",G72*H72)</f>
        <v/>
      </c>
      <c r="J72" s="8" t="n"/>
    </row>
    <row r="73">
      <c r="A73" s="7" t="n"/>
      <c r="B73" s="8" t="n"/>
      <c r="C73" s="9">
        <f>IF(B73="","",IFERROR(VLOOKUP(B73,'Cost centers'!$A$2:$B$21,2,0),""))</f>
        <v/>
      </c>
      <c r="D73" s="8" t="n"/>
      <c r="E73" s="8" t="n"/>
      <c r="F73" s="8" t="n"/>
      <c r="G73" s="10" t="n"/>
      <c r="H73" s="10" t="n"/>
      <c r="I73" s="11">
        <f>IF(AND(G73="",H73=""),"",G73*H73)</f>
        <v/>
      </c>
      <c r="J73" s="8" t="n"/>
    </row>
    <row r="74">
      <c r="A74" s="7" t="n"/>
      <c r="B74" s="8" t="n"/>
      <c r="C74" s="9">
        <f>IF(B74="","",IFERROR(VLOOKUP(B74,'Cost centers'!$A$2:$B$21,2,0),""))</f>
        <v/>
      </c>
      <c r="D74" s="8" t="n"/>
      <c r="E74" s="8" t="n"/>
      <c r="F74" s="8" t="n"/>
      <c r="G74" s="10" t="n"/>
      <c r="H74" s="10" t="n"/>
      <c r="I74" s="11">
        <f>IF(AND(G74="",H74=""),"",G74*H74)</f>
        <v/>
      </c>
      <c r="J74" s="8" t="n"/>
    </row>
    <row r="75">
      <c r="A75" s="7" t="n"/>
      <c r="B75" s="8" t="n"/>
      <c r="C75" s="9">
        <f>IF(B75="","",IFERROR(VLOOKUP(B75,'Cost centers'!$A$2:$B$21,2,0),""))</f>
        <v/>
      </c>
      <c r="D75" s="8" t="n"/>
      <c r="E75" s="8" t="n"/>
      <c r="F75" s="8" t="n"/>
      <c r="G75" s="10" t="n"/>
      <c r="H75" s="10" t="n"/>
      <c r="I75" s="11">
        <f>IF(AND(G75="",H75=""),"",G75*H75)</f>
        <v/>
      </c>
      <c r="J75" s="8" t="n"/>
    </row>
    <row r="76">
      <c r="A76" s="7" t="n"/>
      <c r="B76" s="8" t="n"/>
      <c r="C76" s="9">
        <f>IF(B76="","",IFERROR(VLOOKUP(B76,'Cost centers'!$A$2:$B$21,2,0),""))</f>
        <v/>
      </c>
      <c r="D76" s="8" t="n"/>
      <c r="E76" s="8" t="n"/>
      <c r="F76" s="8" t="n"/>
      <c r="G76" s="10" t="n"/>
      <c r="H76" s="10" t="n"/>
      <c r="I76" s="11">
        <f>IF(AND(G76="",H76=""),"",G76*H76)</f>
        <v/>
      </c>
      <c r="J76" s="8" t="n"/>
    </row>
    <row r="77">
      <c r="A77" s="7" t="n"/>
      <c r="B77" s="8" t="n"/>
      <c r="C77" s="9">
        <f>IF(B77="","",IFERROR(VLOOKUP(B77,'Cost centers'!$A$2:$B$21,2,0),""))</f>
        <v/>
      </c>
      <c r="D77" s="8" t="n"/>
      <c r="E77" s="8" t="n"/>
      <c r="F77" s="8" t="n"/>
      <c r="G77" s="10" t="n"/>
      <c r="H77" s="10" t="n"/>
      <c r="I77" s="11">
        <f>IF(AND(G77="",H77=""),"",G77*H77)</f>
        <v/>
      </c>
      <c r="J77" s="8" t="n"/>
    </row>
    <row r="78">
      <c r="A78" s="7" t="n"/>
      <c r="B78" s="8" t="n"/>
      <c r="C78" s="9">
        <f>IF(B78="","",IFERROR(VLOOKUP(B78,'Cost centers'!$A$2:$B$21,2,0),""))</f>
        <v/>
      </c>
      <c r="D78" s="8" t="n"/>
      <c r="E78" s="8" t="n"/>
      <c r="F78" s="8" t="n"/>
      <c r="G78" s="10" t="n"/>
      <c r="H78" s="10" t="n"/>
      <c r="I78" s="11">
        <f>IF(AND(G78="",H78=""),"",G78*H78)</f>
        <v/>
      </c>
      <c r="J78" s="8" t="n"/>
    </row>
    <row r="79">
      <c r="A79" s="7" t="n"/>
      <c r="B79" s="8" t="n"/>
      <c r="C79" s="9">
        <f>IF(B79="","",IFERROR(VLOOKUP(B79,'Cost centers'!$A$2:$B$21,2,0),""))</f>
        <v/>
      </c>
      <c r="D79" s="8" t="n"/>
      <c r="E79" s="8" t="n"/>
      <c r="F79" s="8" t="n"/>
      <c r="G79" s="10" t="n"/>
      <c r="H79" s="10" t="n"/>
      <c r="I79" s="11">
        <f>IF(AND(G79="",H79=""),"",G79*H79)</f>
        <v/>
      </c>
      <c r="J79" s="8" t="n"/>
    </row>
    <row r="80">
      <c r="A80" s="7" t="n"/>
      <c r="B80" s="8" t="n"/>
      <c r="C80" s="9">
        <f>IF(B80="","",IFERROR(VLOOKUP(B80,'Cost centers'!$A$2:$B$21,2,0),""))</f>
        <v/>
      </c>
      <c r="D80" s="8" t="n"/>
      <c r="E80" s="8" t="n"/>
      <c r="F80" s="8" t="n"/>
      <c r="G80" s="10" t="n"/>
      <c r="H80" s="10" t="n"/>
      <c r="I80" s="11">
        <f>IF(AND(G80="",H80=""),"",G80*H80)</f>
        <v/>
      </c>
      <c r="J80" s="8" t="n"/>
    </row>
    <row r="81">
      <c r="A81" s="7" t="n"/>
      <c r="B81" s="8" t="n"/>
      <c r="C81" s="9">
        <f>IF(B81="","",IFERROR(VLOOKUP(B81,'Cost centers'!$A$2:$B$21,2,0),""))</f>
        <v/>
      </c>
      <c r="D81" s="8" t="n"/>
      <c r="E81" s="8" t="n"/>
      <c r="F81" s="8" t="n"/>
      <c r="G81" s="10" t="n"/>
      <c r="H81" s="10" t="n"/>
      <c r="I81" s="11">
        <f>IF(AND(G81="",H81=""),"",G81*H81)</f>
        <v/>
      </c>
      <c r="J81" s="8" t="n"/>
    </row>
    <row r="82">
      <c r="A82" s="7" t="n"/>
      <c r="B82" s="8" t="n"/>
      <c r="C82" s="9">
        <f>IF(B82="","",IFERROR(VLOOKUP(B82,'Cost centers'!$A$2:$B$21,2,0),""))</f>
        <v/>
      </c>
      <c r="D82" s="8" t="n"/>
      <c r="E82" s="8" t="n"/>
      <c r="F82" s="8" t="n"/>
      <c r="G82" s="10" t="n"/>
      <c r="H82" s="10" t="n"/>
      <c r="I82" s="11">
        <f>IF(AND(G82="",H82=""),"",G82*H82)</f>
        <v/>
      </c>
      <c r="J82" s="8" t="n"/>
    </row>
    <row r="83">
      <c r="A83" s="7" t="n"/>
      <c r="B83" s="8" t="n"/>
      <c r="C83" s="9">
        <f>IF(B83="","",IFERROR(VLOOKUP(B83,'Cost centers'!$A$2:$B$21,2,0),""))</f>
        <v/>
      </c>
      <c r="D83" s="8" t="n"/>
      <c r="E83" s="8" t="n"/>
      <c r="F83" s="8" t="n"/>
      <c r="G83" s="10" t="n"/>
      <c r="H83" s="10" t="n"/>
      <c r="I83" s="11">
        <f>IF(AND(G83="",H83=""),"",G83*H83)</f>
        <v/>
      </c>
      <c r="J83" s="8" t="n"/>
    </row>
    <row r="84">
      <c r="A84" s="7" t="n"/>
      <c r="B84" s="8" t="n"/>
      <c r="C84" s="9">
        <f>IF(B84="","",IFERROR(VLOOKUP(B84,'Cost centers'!$A$2:$B$21,2,0),""))</f>
        <v/>
      </c>
      <c r="D84" s="8" t="n"/>
      <c r="E84" s="8" t="n"/>
      <c r="F84" s="8" t="n"/>
      <c r="G84" s="10" t="n"/>
      <c r="H84" s="10" t="n"/>
      <c r="I84" s="11">
        <f>IF(AND(G84="",H84=""),"",G84*H84)</f>
        <v/>
      </c>
      <c r="J84" s="8" t="n"/>
    </row>
    <row r="85">
      <c r="A85" s="7" t="n"/>
      <c r="B85" s="8" t="n"/>
      <c r="C85" s="9">
        <f>IF(B85="","",IFERROR(VLOOKUP(B85,'Cost centers'!$A$2:$B$21,2,0),""))</f>
        <v/>
      </c>
      <c r="D85" s="8" t="n"/>
      <c r="E85" s="8" t="n"/>
      <c r="F85" s="8" t="n"/>
      <c r="G85" s="10" t="n"/>
      <c r="H85" s="10" t="n"/>
      <c r="I85" s="11">
        <f>IF(AND(G85="",H85=""),"",G85*H85)</f>
        <v/>
      </c>
      <c r="J85" s="8" t="n"/>
    </row>
    <row r="86">
      <c r="A86" s="7" t="n"/>
      <c r="B86" s="8" t="n"/>
      <c r="C86" s="9">
        <f>IF(B86="","",IFERROR(VLOOKUP(B86,'Cost centers'!$A$2:$B$21,2,0),""))</f>
        <v/>
      </c>
      <c r="D86" s="8" t="n"/>
      <c r="E86" s="8" t="n"/>
      <c r="F86" s="8" t="n"/>
      <c r="G86" s="10" t="n"/>
      <c r="H86" s="10" t="n"/>
      <c r="I86" s="11">
        <f>IF(AND(G86="",H86=""),"",G86*H86)</f>
        <v/>
      </c>
      <c r="J86" s="8" t="n"/>
    </row>
    <row r="87">
      <c r="A87" s="7" t="n"/>
      <c r="B87" s="8" t="n"/>
      <c r="C87" s="9">
        <f>IF(B87="","",IFERROR(VLOOKUP(B87,'Cost centers'!$A$2:$B$21,2,0),""))</f>
        <v/>
      </c>
      <c r="D87" s="8" t="n"/>
      <c r="E87" s="8" t="n"/>
      <c r="F87" s="8" t="n"/>
      <c r="G87" s="10" t="n"/>
      <c r="H87" s="10" t="n"/>
      <c r="I87" s="11">
        <f>IF(AND(G87="",H87=""),"",G87*H87)</f>
        <v/>
      </c>
      <c r="J87" s="8" t="n"/>
    </row>
    <row r="88">
      <c r="A88" s="7" t="n"/>
      <c r="B88" s="8" t="n"/>
      <c r="C88" s="9">
        <f>IF(B88="","",IFERROR(VLOOKUP(B88,'Cost centers'!$A$2:$B$21,2,0),""))</f>
        <v/>
      </c>
      <c r="D88" s="8" t="n"/>
      <c r="E88" s="8" t="n"/>
      <c r="F88" s="8" t="n"/>
      <c r="G88" s="10" t="n"/>
      <c r="H88" s="10" t="n"/>
      <c r="I88" s="11">
        <f>IF(AND(G88="",H88=""),"",G88*H88)</f>
        <v/>
      </c>
      <c r="J88" s="8" t="n"/>
    </row>
    <row r="89">
      <c r="A89" s="7" t="n"/>
      <c r="B89" s="8" t="n"/>
      <c r="C89" s="9">
        <f>IF(B89="","",IFERROR(VLOOKUP(B89,'Cost centers'!$A$2:$B$21,2,0),""))</f>
        <v/>
      </c>
      <c r="D89" s="8" t="n"/>
      <c r="E89" s="8" t="n"/>
      <c r="F89" s="8" t="n"/>
      <c r="G89" s="10" t="n"/>
      <c r="H89" s="10" t="n"/>
      <c r="I89" s="11">
        <f>IF(AND(G89="",H89=""),"",G89*H89)</f>
        <v/>
      </c>
      <c r="J89" s="8" t="n"/>
    </row>
    <row r="90">
      <c r="A90" s="7" t="n"/>
      <c r="B90" s="8" t="n"/>
      <c r="C90" s="9">
        <f>IF(B90="","",IFERROR(VLOOKUP(B90,'Cost centers'!$A$2:$B$21,2,0),""))</f>
        <v/>
      </c>
      <c r="D90" s="8" t="n"/>
      <c r="E90" s="8" t="n"/>
      <c r="F90" s="8" t="n"/>
      <c r="G90" s="10" t="n"/>
      <c r="H90" s="10" t="n"/>
      <c r="I90" s="11">
        <f>IF(AND(G90="",H90=""),"",G90*H90)</f>
        <v/>
      </c>
      <c r="J90" s="8" t="n"/>
    </row>
    <row r="91">
      <c r="A91" s="7" t="n"/>
      <c r="B91" s="8" t="n"/>
      <c r="C91" s="9">
        <f>IF(B91="","",IFERROR(VLOOKUP(B91,'Cost centers'!$A$2:$B$21,2,0),""))</f>
        <v/>
      </c>
      <c r="D91" s="8" t="n"/>
      <c r="E91" s="8" t="n"/>
      <c r="F91" s="8" t="n"/>
      <c r="G91" s="10" t="n"/>
      <c r="H91" s="10" t="n"/>
      <c r="I91" s="11">
        <f>IF(AND(G91="",H91=""),"",G91*H91)</f>
        <v/>
      </c>
      <c r="J91" s="8" t="n"/>
    </row>
    <row r="92">
      <c r="A92" s="7" t="n"/>
      <c r="B92" s="8" t="n"/>
      <c r="C92" s="9">
        <f>IF(B92="","",IFERROR(VLOOKUP(B92,'Cost centers'!$A$2:$B$21,2,0),""))</f>
        <v/>
      </c>
      <c r="D92" s="8" t="n"/>
      <c r="E92" s="8" t="n"/>
      <c r="F92" s="8" t="n"/>
      <c r="G92" s="10" t="n"/>
      <c r="H92" s="10" t="n"/>
      <c r="I92" s="11">
        <f>IF(AND(G92="",H92=""),"",G92*H92)</f>
        <v/>
      </c>
      <c r="J92" s="8" t="n"/>
    </row>
    <row r="93">
      <c r="A93" s="7" t="n"/>
      <c r="B93" s="8" t="n"/>
      <c r="C93" s="9">
        <f>IF(B93="","",IFERROR(VLOOKUP(B93,'Cost centers'!$A$2:$B$21,2,0),""))</f>
        <v/>
      </c>
      <c r="D93" s="8" t="n"/>
      <c r="E93" s="8" t="n"/>
      <c r="F93" s="8" t="n"/>
      <c r="G93" s="10" t="n"/>
      <c r="H93" s="10" t="n"/>
      <c r="I93" s="11">
        <f>IF(AND(G93="",H93=""),"",G93*H93)</f>
        <v/>
      </c>
      <c r="J93" s="8" t="n"/>
    </row>
    <row r="94">
      <c r="A94" s="7" t="n"/>
      <c r="B94" s="8" t="n"/>
      <c r="C94" s="9">
        <f>IF(B94="","",IFERROR(VLOOKUP(B94,'Cost centers'!$A$2:$B$21,2,0),""))</f>
        <v/>
      </c>
      <c r="D94" s="8" t="n"/>
      <c r="E94" s="8" t="n"/>
      <c r="F94" s="8" t="n"/>
      <c r="G94" s="10" t="n"/>
      <c r="H94" s="10" t="n"/>
      <c r="I94" s="11">
        <f>IF(AND(G94="",H94=""),"",G94*H94)</f>
        <v/>
      </c>
      <c r="J94" s="8" t="n"/>
    </row>
    <row r="95">
      <c r="A95" s="7" t="n"/>
      <c r="B95" s="8" t="n"/>
      <c r="C95" s="9">
        <f>IF(B95="","",IFERROR(VLOOKUP(B95,'Cost centers'!$A$2:$B$21,2,0),""))</f>
        <v/>
      </c>
      <c r="D95" s="8" t="n"/>
      <c r="E95" s="8" t="n"/>
      <c r="F95" s="8" t="n"/>
      <c r="G95" s="10" t="n"/>
      <c r="H95" s="10" t="n"/>
      <c r="I95" s="11">
        <f>IF(AND(G95="",H95=""),"",G95*H95)</f>
        <v/>
      </c>
      <c r="J95" s="8" t="n"/>
    </row>
    <row r="96">
      <c r="A96" s="7" t="n"/>
      <c r="B96" s="8" t="n"/>
      <c r="C96" s="9">
        <f>IF(B96="","",IFERROR(VLOOKUP(B96,'Cost centers'!$A$2:$B$21,2,0),""))</f>
        <v/>
      </c>
      <c r="D96" s="8" t="n"/>
      <c r="E96" s="8" t="n"/>
      <c r="F96" s="8" t="n"/>
      <c r="G96" s="10" t="n"/>
      <c r="H96" s="10" t="n"/>
      <c r="I96" s="11">
        <f>IF(AND(G96="",H96=""),"",G96*H96)</f>
        <v/>
      </c>
      <c r="J96" s="8" t="n"/>
    </row>
    <row r="97">
      <c r="A97" s="7" t="n"/>
      <c r="B97" s="8" t="n"/>
      <c r="C97" s="9">
        <f>IF(B97="","",IFERROR(VLOOKUP(B97,'Cost centers'!$A$2:$B$21,2,0),""))</f>
        <v/>
      </c>
      <c r="D97" s="8" t="n"/>
      <c r="E97" s="8" t="n"/>
      <c r="F97" s="8" t="n"/>
      <c r="G97" s="10" t="n"/>
      <c r="H97" s="10" t="n"/>
      <c r="I97" s="11">
        <f>IF(AND(G97="",H97=""),"",G97*H97)</f>
        <v/>
      </c>
      <c r="J97" s="8" t="n"/>
    </row>
    <row r="98">
      <c r="A98" s="7" t="n"/>
      <c r="B98" s="8" t="n"/>
      <c r="C98" s="9">
        <f>IF(B98="","",IFERROR(VLOOKUP(B98,'Cost centers'!$A$2:$B$21,2,0),""))</f>
        <v/>
      </c>
      <c r="D98" s="8" t="n"/>
      <c r="E98" s="8" t="n"/>
      <c r="F98" s="8" t="n"/>
      <c r="G98" s="10" t="n"/>
      <c r="H98" s="10" t="n"/>
      <c r="I98" s="11">
        <f>IF(AND(G98="",H98=""),"",G98*H98)</f>
        <v/>
      </c>
      <c r="J98" s="8" t="n"/>
    </row>
    <row r="99">
      <c r="A99" s="7" t="n"/>
      <c r="B99" s="8" t="n"/>
      <c r="C99" s="9">
        <f>IF(B99="","",IFERROR(VLOOKUP(B99,'Cost centers'!$A$2:$B$21,2,0),""))</f>
        <v/>
      </c>
      <c r="D99" s="8" t="n"/>
      <c r="E99" s="8" t="n"/>
      <c r="F99" s="8" t="n"/>
      <c r="G99" s="10" t="n"/>
      <c r="H99" s="10" t="n"/>
      <c r="I99" s="11">
        <f>IF(AND(G99="",H99=""),"",G99*H99)</f>
        <v/>
      </c>
      <c r="J99" s="8" t="n"/>
    </row>
    <row r="100">
      <c r="A100" s="7" t="n"/>
      <c r="B100" s="8" t="n"/>
      <c r="C100" s="9">
        <f>IF(B100="","",IFERROR(VLOOKUP(B100,'Cost centers'!$A$2:$B$21,2,0),""))</f>
        <v/>
      </c>
      <c r="D100" s="8" t="n"/>
      <c r="E100" s="8" t="n"/>
      <c r="F100" s="8" t="n"/>
      <c r="G100" s="10" t="n"/>
      <c r="H100" s="10" t="n"/>
      <c r="I100" s="11">
        <f>IF(AND(G100="",H100=""),"",G100*H100)</f>
        <v/>
      </c>
      <c r="J100" s="8" t="n"/>
    </row>
    <row r="101">
      <c r="A101" s="7" t="n"/>
      <c r="B101" s="8" t="n"/>
      <c r="C101" s="9">
        <f>IF(B101="","",IFERROR(VLOOKUP(B101,'Cost centers'!$A$2:$B$21,2,0),""))</f>
        <v/>
      </c>
      <c r="D101" s="8" t="n"/>
      <c r="E101" s="8" t="n"/>
      <c r="F101" s="8" t="n"/>
      <c r="G101" s="10" t="n"/>
      <c r="H101" s="10" t="n"/>
      <c r="I101" s="11">
        <f>IF(AND(G101="",H101=""),"",G101*H101)</f>
        <v/>
      </c>
      <c r="J101" s="8" t="n"/>
    </row>
    <row r="102">
      <c r="A102" s="7" t="n"/>
      <c r="B102" s="8" t="n"/>
      <c r="C102" s="9">
        <f>IF(B102="","",IFERROR(VLOOKUP(B102,'Cost centers'!$A$2:$B$21,2,0),""))</f>
        <v/>
      </c>
      <c r="D102" s="8" t="n"/>
      <c r="E102" s="8" t="n"/>
      <c r="F102" s="8" t="n"/>
      <c r="G102" s="10" t="n"/>
      <c r="H102" s="10" t="n"/>
      <c r="I102" s="11">
        <f>IF(AND(G102="",H102=""),"",G102*H102)</f>
        <v/>
      </c>
      <c r="J102" s="8" t="n"/>
    </row>
    <row r="103">
      <c r="A103" s="7" t="n"/>
      <c r="B103" s="8" t="n"/>
      <c r="C103" s="9">
        <f>IF(B103="","",IFERROR(VLOOKUP(B103,'Cost centers'!$A$2:$B$21,2,0),""))</f>
        <v/>
      </c>
      <c r="D103" s="8" t="n"/>
      <c r="E103" s="8" t="n"/>
      <c r="F103" s="8" t="n"/>
      <c r="G103" s="10" t="n"/>
      <c r="H103" s="10" t="n"/>
      <c r="I103" s="11">
        <f>IF(AND(G103="",H103=""),"",G103*H103)</f>
        <v/>
      </c>
      <c r="J103" s="8" t="n"/>
    </row>
    <row r="104">
      <c r="A104" s="7" t="n"/>
      <c r="B104" s="8" t="n"/>
      <c r="C104" s="9">
        <f>IF(B104="","",IFERROR(VLOOKUP(B104,'Cost centers'!$A$2:$B$21,2,0),""))</f>
        <v/>
      </c>
      <c r="D104" s="8" t="n"/>
      <c r="E104" s="8" t="n"/>
      <c r="F104" s="8" t="n"/>
      <c r="G104" s="10" t="n"/>
      <c r="H104" s="10" t="n"/>
      <c r="I104" s="11">
        <f>IF(AND(G104="",H104=""),"",G104*H104)</f>
        <v/>
      </c>
      <c r="J104" s="8" t="n"/>
    </row>
    <row r="105">
      <c r="A105" s="7" t="n"/>
      <c r="B105" s="8" t="n"/>
      <c r="C105" s="9">
        <f>IF(B105="","",IFERROR(VLOOKUP(B105,'Cost centers'!$A$2:$B$21,2,0),""))</f>
        <v/>
      </c>
      <c r="D105" s="8" t="n"/>
      <c r="E105" s="8" t="n"/>
      <c r="F105" s="8" t="n"/>
      <c r="G105" s="10" t="n"/>
      <c r="H105" s="10" t="n"/>
      <c r="I105" s="11">
        <f>IF(AND(G105="",H105=""),"",G105*H105)</f>
        <v/>
      </c>
      <c r="J105" s="8" t="n"/>
    </row>
    <row r="106">
      <c r="A106" s="7" t="n"/>
      <c r="B106" s="8" t="n"/>
      <c r="C106" s="9">
        <f>IF(B106="","",IFERROR(VLOOKUP(B106,'Cost centers'!$A$2:$B$21,2,0),""))</f>
        <v/>
      </c>
      <c r="D106" s="8" t="n"/>
      <c r="E106" s="8" t="n"/>
      <c r="F106" s="8" t="n"/>
      <c r="G106" s="10" t="n"/>
      <c r="H106" s="10" t="n"/>
      <c r="I106" s="11">
        <f>IF(AND(G106="",H106=""),"",G106*H106)</f>
        <v/>
      </c>
      <c r="J106" s="8" t="n"/>
    </row>
    <row r="107">
      <c r="A107" s="7" t="n"/>
      <c r="B107" s="8" t="n"/>
      <c r="C107" s="9">
        <f>IF(B107="","",IFERROR(VLOOKUP(B107,'Cost centers'!$A$2:$B$21,2,0),""))</f>
        <v/>
      </c>
      <c r="D107" s="8" t="n"/>
      <c r="E107" s="8" t="n"/>
      <c r="F107" s="8" t="n"/>
      <c r="G107" s="10" t="n"/>
      <c r="H107" s="10" t="n"/>
      <c r="I107" s="11">
        <f>IF(AND(G107="",H107=""),"",G107*H107)</f>
        <v/>
      </c>
      <c r="J107" s="8" t="n"/>
    </row>
    <row r="108">
      <c r="A108" s="7" t="n"/>
      <c r="B108" s="8" t="n"/>
      <c r="C108" s="9">
        <f>IF(B108="","",IFERROR(VLOOKUP(B108,'Cost centers'!$A$2:$B$21,2,0),""))</f>
        <v/>
      </c>
      <c r="D108" s="8" t="n"/>
      <c r="E108" s="8" t="n"/>
      <c r="F108" s="8" t="n"/>
      <c r="G108" s="10" t="n"/>
      <c r="H108" s="10" t="n"/>
      <c r="I108" s="11">
        <f>IF(AND(G108="",H108=""),"",G108*H108)</f>
        <v/>
      </c>
      <c r="J108" s="8" t="n"/>
    </row>
    <row r="109">
      <c r="A109" s="7" t="n"/>
      <c r="B109" s="8" t="n"/>
      <c r="C109" s="9">
        <f>IF(B109="","",IFERROR(VLOOKUP(B109,'Cost centers'!$A$2:$B$21,2,0),""))</f>
        <v/>
      </c>
      <c r="D109" s="8" t="n"/>
      <c r="E109" s="8" t="n"/>
      <c r="F109" s="8" t="n"/>
      <c r="G109" s="10" t="n"/>
      <c r="H109" s="10" t="n"/>
      <c r="I109" s="11">
        <f>IF(AND(G109="",H109=""),"",G109*H109)</f>
        <v/>
      </c>
      <c r="J109" s="8" t="n"/>
    </row>
    <row r="110">
      <c r="A110" s="7" t="n"/>
      <c r="B110" s="8" t="n"/>
      <c r="C110" s="9">
        <f>IF(B110="","",IFERROR(VLOOKUP(B110,'Cost centers'!$A$2:$B$21,2,0),""))</f>
        <v/>
      </c>
      <c r="D110" s="8" t="n"/>
      <c r="E110" s="8" t="n"/>
      <c r="F110" s="8" t="n"/>
      <c r="G110" s="10" t="n"/>
      <c r="H110" s="10" t="n"/>
      <c r="I110" s="11">
        <f>IF(AND(G110="",H110=""),"",G110*H110)</f>
        <v/>
      </c>
      <c r="J110" s="8" t="n"/>
    </row>
    <row r="111">
      <c r="A111" s="7" t="n"/>
      <c r="B111" s="8" t="n"/>
      <c r="C111" s="9">
        <f>IF(B111="","",IFERROR(VLOOKUP(B111,'Cost centers'!$A$2:$B$21,2,0),""))</f>
        <v/>
      </c>
      <c r="D111" s="8" t="n"/>
      <c r="E111" s="8" t="n"/>
      <c r="F111" s="8" t="n"/>
      <c r="G111" s="10" t="n"/>
      <c r="H111" s="10" t="n"/>
      <c r="I111" s="11">
        <f>IF(AND(G111="",H111=""),"",G111*H111)</f>
        <v/>
      </c>
      <c r="J111" s="8" t="n"/>
    </row>
    <row r="112">
      <c r="A112" s="7" t="n"/>
      <c r="B112" s="8" t="n"/>
      <c r="C112" s="9">
        <f>IF(B112="","",IFERROR(VLOOKUP(B112,'Cost centers'!$A$2:$B$21,2,0),""))</f>
        <v/>
      </c>
      <c r="D112" s="8" t="n"/>
      <c r="E112" s="8" t="n"/>
      <c r="F112" s="8" t="n"/>
      <c r="G112" s="10" t="n"/>
      <c r="H112" s="10" t="n"/>
      <c r="I112" s="11">
        <f>IF(AND(G112="",H112=""),"",G112*H112)</f>
        <v/>
      </c>
      <c r="J112" s="8" t="n"/>
    </row>
    <row r="113">
      <c r="A113" s="7" t="n"/>
      <c r="B113" s="8" t="n"/>
      <c r="C113" s="9">
        <f>IF(B113="","",IFERROR(VLOOKUP(B113,'Cost centers'!$A$2:$B$21,2,0),""))</f>
        <v/>
      </c>
      <c r="D113" s="8" t="n"/>
      <c r="E113" s="8" t="n"/>
      <c r="F113" s="8" t="n"/>
      <c r="G113" s="10" t="n"/>
      <c r="H113" s="10" t="n"/>
      <c r="I113" s="11">
        <f>IF(AND(G113="",H113=""),"",G113*H113)</f>
        <v/>
      </c>
      <c r="J113" s="8" t="n"/>
    </row>
    <row r="114">
      <c r="A114" s="7" t="n"/>
      <c r="B114" s="8" t="n"/>
      <c r="C114" s="9">
        <f>IF(B114="","",IFERROR(VLOOKUP(B114,'Cost centers'!$A$2:$B$21,2,0),""))</f>
        <v/>
      </c>
      <c r="D114" s="8" t="n"/>
      <c r="E114" s="8" t="n"/>
      <c r="F114" s="8" t="n"/>
      <c r="G114" s="10" t="n"/>
      <c r="H114" s="10" t="n"/>
      <c r="I114" s="11">
        <f>IF(AND(G114="",H114=""),"",G114*H114)</f>
        <v/>
      </c>
      <c r="J114" s="8" t="n"/>
    </row>
    <row r="115">
      <c r="A115" s="7" t="n"/>
      <c r="B115" s="8" t="n"/>
      <c r="C115" s="9">
        <f>IF(B115="","",IFERROR(VLOOKUP(B115,'Cost centers'!$A$2:$B$21,2,0),""))</f>
        <v/>
      </c>
      <c r="D115" s="8" t="n"/>
      <c r="E115" s="8" t="n"/>
      <c r="F115" s="8" t="n"/>
      <c r="G115" s="10" t="n"/>
      <c r="H115" s="10" t="n"/>
      <c r="I115" s="11">
        <f>IF(AND(G115="",H115=""),"",G115*H115)</f>
        <v/>
      </c>
      <c r="J115" s="8" t="n"/>
    </row>
    <row r="116">
      <c r="A116" s="7" t="n"/>
      <c r="B116" s="8" t="n"/>
      <c r="C116" s="9">
        <f>IF(B116="","",IFERROR(VLOOKUP(B116,'Cost centers'!$A$2:$B$21,2,0),""))</f>
        <v/>
      </c>
      <c r="D116" s="8" t="n"/>
      <c r="E116" s="8" t="n"/>
      <c r="F116" s="8" t="n"/>
      <c r="G116" s="10" t="n"/>
      <c r="H116" s="10" t="n"/>
      <c r="I116" s="11">
        <f>IF(AND(G116="",H116=""),"",G116*H116)</f>
        <v/>
      </c>
      <c r="J116" s="8" t="n"/>
    </row>
    <row r="117">
      <c r="A117" s="7" t="n"/>
      <c r="B117" s="8" t="n"/>
      <c r="C117" s="9">
        <f>IF(B117="","",IFERROR(VLOOKUP(B117,'Cost centers'!$A$2:$B$21,2,0),""))</f>
        <v/>
      </c>
      <c r="D117" s="8" t="n"/>
      <c r="E117" s="8" t="n"/>
      <c r="F117" s="8" t="n"/>
      <c r="G117" s="10" t="n"/>
      <c r="H117" s="10" t="n"/>
      <c r="I117" s="11">
        <f>IF(AND(G117="",H117=""),"",G117*H117)</f>
        <v/>
      </c>
      <c r="J117" s="8" t="n"/>
    </row>
    <row r="118">
      <c r="A118" s="7" t="n"/>
      <c r="B118" s="8" t="n"/>
      <c r="C118" s="9">
        <f>IF(B118="","",IFERROR(VLOOKUP(B118,'Cost centers'!$A$2:$B$21,2,0),""))</f>
        <v/>
      </c>
      <c r="D118" s="8" t="n"/>
      <c r="E118" s="8" t="n"/>
      <c r="F118" s="8" t="n"/>
      <c r="G118" s="10" t="n"/>
      <c r="H118" s="10" t="n"/>
      <c r="I118" s="11">
        <f>IF(AND(G118="",H118=""),"",G118*H118)</f>
        <v/>
      </c>
      <c r="J118" s="8" t="n"/>
    </row>
    <row r="119">
      <c r="A119" s="7" t="n"/>
      <c r="B119" s="8" t="n"/>
      <c r="C119" s="9">
        <f>IF(B119="","",IFERROR(VLOOKUP(B119,'Cost centers'!$A$2:$B$21,2,0),""))</f>
        <v/>
      </c>
      <c r="D119" s="8" t="n"/>
      <c r="E119" s="8" t="n"/>
      <c r="F119" s="8" t="n"/>
      <c r="G119" s="10" t="n"/>
      <c r="H119" s="10" t="n"/>
      <c r="I119" s="11">
        <f>IF(AND(G119="",H119=""),"",G119*H119)</f>
        <v/>
      </c>
      <c r="J119" s="8" t="n"/>
    </row>
    <row r="120">
      <c r="A120" s="7" t="n"/>
      <c r="B120" s="8" t="n"/>
      <c r="C120" s="9">
        <f>IF(B120="","",IFERROR(VLOOKUP(B120,'Cost centers'!$A$2:$B$21,2,0),""))</f>
        <v/>
      </c>
      <c r="D120" s="8" t="n"/>
      <c r="E120" s="8" t="n"/>
      <c r="F120" s="8" t="n"/>
      <c r="G120" s="10" t="n"/>
      <c r="H120" s="10" t="n"/>
      <c r="I120" s="11">
        <f>IF(AND(G120="",H120=""),"",G120*H120)</f>
        <v/>
      </c>
      <c r="J120" s="8" t="n"/>
    </row>
    <row r="121">
      <c r="A121" s="7" t="n"/>
      <c r="B121" s="8" t="n"/>
      <c r="C121" s="9">
        <f>IF(B121="","",IFERROR(VLOOKUP(B121,'Cost centers'!$A$2:$B$21,2,0),""))</f>
        <v/>
      </c>
      <c r="D121" s="8" t="n"/>
      <c r="E121" s="8" t="n"/>
      <c r="F121" s="8" t="n"/>
      <c r="G121" s="10" t="n"/>
      <c r="H121" s="10" t="n"/>
      <c r="I121" s="11">
        <f>IF(AND(G121="",H121=""),"",G121*H121)</f>
        <v/>
      </c>
      <c r="J121" s="8" t="n"/>
    </row>
    <row r="122">
      <c r="A122" s="7" t="n"/>
      <c r="B122" s="8" t="n"/>
      <c r="C122" s="9">
        <f>IF(B122="","",IFERROR(VLOOKUP(B122,'Cost centers'!$A$2:$B$21,2,0),""))</f>
        <v/>
      </c>
      <c r="D122" s="8" t="n"/>
      <c r="E122" s="8" t="n"/>
      <c r="F122" s="8" t="n"/>
      <c r="G122" s="10" t="n"/>
      <c r="H122" s="10" t="n"/>
      <c r="I122" s="11">
        <f>IF(AND(G122="",H122=""),"",G122*H122)</f>
        <v/>
      </c>
      <c r="J122" s="8" t="n"/>
    </row>
    <row r="123">
      <c r="A123" s="7" t="n"/>
      <c r="B123" s="8" t="n"/>
      <c r="C123" s="9">
        <f>IF(B123="","",IFERROR(VLOOKUP(B123,'Cost centers'!$A$2:$B$21,2,0),""))</f>
        <v/>
      </c>
      <c r="D123" s="8" t="n"/>
      <c r="E123" s="8" t="n"/>
      <c r="F123" s="8" t="n"/>
      <c r="G123" s="10" t="n"/>
      <c r="H123" s="10" t="n"/>
      <c r="I123" s="11">
        <f>IF(AND(G123="",H123=""),"",G123*H123)</f>
        <v/>
      </c>
      <c r="J123" s="8" t="n"/>
    </row>
    <row r="124">
      <c r="A124" s="7" t="n"/>
      <c r="B124" s="8" t="n"/>
      <c r="C124" s="9">
        <f>IF(B124="","",IFERROR(VLOOKUP(B124,'Cost centers'!$A$2:$B$21,2,0),""))</f>
        <v/>
      </c>
      <c r="D124" s="8" t="n"/>
      <c r="E124" s="8" t="n"/>
      <c r="F124" s="8" t="n"/>
      <c r="G124" s="10" t="n"/>
      <c r="H124" s="10" t="n"/>
      <c r="I124" s="11">
        <f>IF(AND(G124="",H124=""),"",G124*H124)</f>
        <v/>
      </c>
      <c r="J124" s="8" t="n"/>
    </row>
    <row r="125">
      <c r="A125" s="7" t="n"/>
      <c r="B125" s="8" t="n"/>
      <c r="C125" s="9">
        <f>IF(B125="","",IFERROR(VLOOKUP(B125,'Cost centers'!$A$2:$B$21,2,0),""))</f>
        <v/>
      </c>
      <c r="D125" s="8" t="n"/>
      <c r="E125" s="8" t="n"/>
      <c r="F125" s="8" t="n"/>
      <c r="G125" s="10" t="n"/>
      <c r="H125" s="10" t="n"/>
      <c r="I125" s="11">
        <f>IF(AND(G125="",H125=""),"",G125*H125)</f>
        <v/>
      </c>
      <c r="J125" s="8" t="n"/>
    </row>
    <row r="126">
      <c r="A126" s="7" t="n"/>
      <c r="B126" s="8" t="n"/>
      <c r="C126" s="9">
        <f>IF(B126="","",IFERROR(VLOOKUP(B126,'Cost centers'!$A$2:$B$21,2,0),""))</f>
        <v/>
      </c>
      <c r="D126" s="8" t="n"/>
      <c r="E126" s="8" t="n"/>
      <c r="F126" s="8" t="n"/>
      <c r="G126" s="10" t="n"/>
      <c r="H126" s="10" t="n"/>
      <c r="I126" s="11">
        <f>IF(AND(G126="",H126=""),"",G126*H126)</f>
        <v/>
      </c>
      <c r="J126" s="8" t="n"/>
    </row>
    <row r="127">
      <c r="A127" s="7" t="n"/>
      <c r="B127" s="8" t="n"/>
      <c r="C127" s="9">
        <f>IF(B127="","",IFERROR(VLOOKUP(B127,'Cost centers'!$A$2:$B$21,2,0),""))</f>
        <v/>
      </c>
      <c r="D127" s="8" t="n"/>
      <c r="E127" s="8" t="n"/>
      <c r="F127" s="8" t="n"/>
      <c r="G127" s="10" t="n"/>
      <c r="H127" s="10" t="n"/>
      <c r="I127" s="11">
        <f>IF(AND(G127="",H127=""),"",G127*H127)</f>
        <v/>
      </c>
      <c r="J127" s="8" t="n"/>
    </row>
    <row r="128">
      <c r="A128" s="7" t="n"/>
      <c r="B128" s="8" t="n"/>
      <c r="C128" s="9">
        <f>IF(B128="","",IFERROR(VLOOKUP(B128,'Cost centers'!$A$2:$B$21,2,0),""))</f>
        <v/>
      </c>
      <c r="D128" s="8" t="n"/>
      <c r="E128" s="8" t="n"/>
      <c r="F128" s="8" t="n"/>
      <c r="G128" s="10" t="n"/>
      <c r="H128" s="10" t="n"/>
      <c r="I128" s="11">
        <f>IF(AND(G128="",H128=""),"",G128*H128)</f>
        <v/>
      </c>
      <c r="J128" s="8" t="n"/>
    </row>
    <row r="129">
      <c r="A129" s="7" t="n"/>
      <c r="B129" s="8" t="n"/>
      <c r="C129" s="9">
        <f>IF(B129="","",IFERROR(VLOOKUP(B129,'Cost centers'!$A$2:$B$21,2,0),""))</f>
        <v/>
      </c>
      <c r="D129" s="8" t="n"/>
      <c r="E129" s="8" t="n"/>
      <c r="F129" s="8" t="n"/>
      <c r="G129" s="10" t="n"/>
      <c r="H129" s="10" t="n"/>
      <c r="I129" s="11">
        <f>IF(AND(G129="",H129=""),"",G129*H129)</f>
        <v/>
      </c>
      <c r="J129" s="8" t="n"/>
    </row>
    <row r="130">
      <c r="A130" s="7" t="n"/>
      <c r="B130" s="8" t="n"/>
      <c r="C130" s="9">
        <f>IF(B130="","",IFERROR(VLOOKUP(B130,'Cost centers'!$A$2:$B$21,2,0),""))</f>
        <v/>
      </c>
      <c r="D130" s="8" t="n"/>
      <c r="E130" s="8" t="n"/>
      <c r="F130" s="8" t="n"/>
      <c r="G130" s="10" t="n"/>
      <c r="H130" s="10" t="n"/>
      <c r="I130" s="11">
        <f>IF(AND(G130="",H130=""),"",G130*H130)</f>
        <v/>
      </c>
      <c r="J130" s="8" t="n"/>
    </row>
    <row r="131">
      <c r="A131" s="7" t="n"/>
      <c r="B131" s="8" t="n"/>
      <c r="C131" s="9">
        <f>IF(B131="","",IFERROR(VLOOKUP(B131,'Cost centers'!$A$2:$B$21,2,0),""))</f>
        <v/>
      </c>
      <c r="D131" s="8" t="n"/>
      <c r="E131" s="8" t="n"/>
      <c r="F131" s="8" t="n"/>
      <c r="G131" s="10" t="n"/>
      <c r="H131" s="10" t="n"/>
      <c r="I131" s="11">
        <f>IF(AND(G131="",H131=""),"",G131*H131)</f>
        <v/>
      </c>
      <c r="J131" s="8" t="n"/>
    </row>
    <row r="132">
      <c r="A132" s="7" t="n"/>
      <c r="B132" s="8" t="n"/>
      <c r="C132" s="9">
        <f>IF(B132="","",IFERROR(VLOOKUP(B132,'Cost centers'!$A$2:$B$21,2,0),""))</f>
        <v/>
      </c>
      <c r="D132" s="8" t="n"/>
      <c r="E132" s="8" t="n"/>
      <c r="F132" s="8" t="n"/>
      <c r="G132" s="10" t="n"/>
      <c r="H132" s="10" t="n"/>
      <c r="I132" s="11">
        <f>IF(AND(G132="",H132=""),"",G132*H132)</f>
        <v/>
      </c>
      <c r="J132" s="8" t="n"/>
    </row>
    <row r="133">
      <c r="A133" s="7" t="n"/>
      <c r="B133" s="8" t="n"/>
      <c r="C133" s="9">
        <f>IF(B133="","",IFERROR(VLOOKUP(B133,'Cost centers'!$A$2:$B$21,2,0),""))</f>
        <v/>
      </c>
      <c r="D133" s="8" t="n"/>
      <c r="E133" s="8" t="n"/>
      <c r="F133" s="8" t="n"/>
      <c r="G133" s="10" t="n"/>
      <c r="H133" s="10" t="n"/>
      <c r="I133" s="11">
        <f>IF(AND(G133="",H133=""),"",G133*H133)</f>
        <v/>
      </c>
      <c r="J133" s="8" t="n"/>
    </row>
    <row r="134">
      <c r="A134" s="7" t="n"/>
      <c r="B134" s="8" t="n"/>
      <c r="C134" s="9">
        <f>IF(B134="","",IFERROR(VLOOKUP(B134,'Cost centers'!$A$2:$B$21,2,0),""))</f>
        <v/>
      </c>
      <c r="D134" s="8" t="n"/>
      <c r="E134" s="8" t="n"/>
      <c r="F134" s="8" t="n"/>
      <c r="G134" s="10" t="n"/>
      <c r="H134" s="10" t="n"/>
      <c r="I134" s="11">
        <f>IF(AND(G134="",H134=""),"",G134*H134)</f>
        <v/>
      </c>
      <c r="J134" s="8" t="n"/>
    </row>
    <row r="135">
      <c r="A135" s="7" t="n"/>
      <c r="B135" s="8" t="n"/>
      <c r="C135" s="9">
        <f>IF(B135="","",IFERROR(VLOOKUP(B135,'Cost centers'!$A$2:$B$21,2,0),""))</f>
        <v/>
      </c>
      <c r="D135" s="8" t="n"/>
      <c r="E135" s="8" t="n"/>
      <c r="F135" s="8" t="n"/>
      <c r="G135" s="10" t="n"/>
      <c r="H135" s="10" t="n"/>
      <c r="I135" s="11">
        <f>IF(AND(G135="",H135=""),"",G135*H135)</f>
        <v/>
      </c>
      <c r="J135" s="8" t="n"/>
    </row>
    <row r="136">
      <c r="A136" s="7" t="n"/>
      <c r="B136" s="8" t="n"/>
      <c r="C136" s="9">
        <f>IF(B136="","",IFERROR(VLOOKUP(B136,'Cost centers'!$A$2:$B$21,2,0),""))</f>
        <v/>
      </c>
      <c r="D136" s="8" t="n"/>
      <c r="E136" s="8" t="n"/>
      <c r="F136" s="8" t="n"/>
      <c r="G136" s="10" t="n"/>
      <c r="H136" s="10" t="n"/>
      <c r="I136" s="11">
        <f>IF(AND(G136="",H136=""),"",G136*H136)</f>
        <v/>
      </c>
      <c r="J136" s="8" t="n"/>
    </row>
    <row r="137">
      <c r="A137" s="7" t="n"/>
      <c r="B137" s="8" t="n"/>
      <c r="C137" s="9">
        <f>IF(B137="","",IFERROR(VLOOKUP(B137,'Cost centers'!$A$2:$B$21,2,0),""))</f>
        <v/>
      </c>
      <c r="D137" s="8" t="n"/>
      <c r="E137" s="8" t="n"/>
      <c r="F137" s="8" t="n"/>
      <c r="G137" s="10" t="n"/>
      <c r="H137" s="10" t="n"/>
      <c r="I137" s="11">
        <f>IF(AND(G137="",H137=""),"",G137*H137)</f>
        <v/>
      </c>
      <c r="J137" s="8" t="n"/>
    </row>
    <row r="138">
      <c r="A138" s="7" t="n"/>
      <c r="B138" s="8" t="n"/>
      <c r="C138" s="9">
        <f>IF(B138="","",IFERROR(VLOOKUP(B138,'Cost centers'!$A$2:$B$21,2,0),""))</f>
        <v/>
      </c>
      <c r="D138" s="8" t="n"/>
      <c r="E138" s="8" t="n"/>
      <c r="F138" s="8" t="n"/>
      <c r="G138" s="10" t="n"/>
      <c r="H138" s="10" t="n"/>
      <c r="I138" s="11">
        <f>IF(AND(G138="",H138=""),"",G138*H138)</f>
        <v/>
      </c>
      <c r="J138" s="8" t="n"/>
    </row>
    <row r="139">
      <c r="A139" s="7" t="n"/>
      <c r="B139" s="8" t="n"/>
      <c r="C139" s="9">
        <f>IF(B139="","",IFERROR(VLOOKUP(B139,'Cost centers'!$A$2:$B$21,2,0),""))</f>
        <v/>
      </c>
      <c r="D139" s="8" t="n"/>
      <c r="E139" s="8" t="n"/>
      <c r="F139" s="8" t="n"/>
      <c r="G139" s="10" t="n"/>
      <c r="H139" s="10" t="n"/>
      <c r="I139" s="11">
        <f>IF(AND(G139="",H139=""),"",G139*H139)</f>
        <v/>
      </c>
      <c r="J139" s="8" t="n"/>
    </row>
    <row r="140">
      <c r="A140" s="7" t="n"/>
      <c r="B140" s="8" t="n"/>
      <c r="C140" s="9">
        <f>IF(B140="","",IFERROR(VLOOKUP(B140,'Cost centers'!$A$2:$B$21,2,0),""))</f>
        <v/>
      </c>
      <c r="D140" s="8" t="n"/>
      <c r="E140" s="8" t="n"/>
      <c r="F140" s="8" t="n"/>
      <c r="G140" s="10" t="n"/>
      <c r="H140" s="10" t="n"/>
      <c r="I140" s="11">
        <f>IF(AND(G140="",H140=""),"",G140*H140)</f>
        <v/>
      </c>
      <c r="J140" s="8" t="n"/>
    </row>
    <row r="141">
      <c r="A141" s="7" t="n"/>
      <c r="B141" s="8" t="n"/>
      <c r="C141" s="9">
        <f>IF(B141="","",IFERROR(VLOOKUP(B141,'Cost centers'!$A$2:$B$21,2,0),""))</f>
        <v/>
      </c>
      <c r="D141" s="8" t="n"/>
      <c r="E141" s="8" t="n"/>
      <c r="F141" s="8" t="n"/>
      <c r="G141" s="10" t="n"/>
      <c r="H141" s="10" t="n"/>
      <c r="I141" s="11">
        <f>IF(AND(G141="",H141=""),"",G141*H141)</f>
        <v/>
      </c>
      <c r="J141" s="8" t="n"/>
    </row>
    <row r="142">
      <c r="A142" s="7" t="n"/>
      <c r="B142" s="8" t="n"/>
      <c r="C142" s="9">
        <f>IF(B142="","",IFERROR(VLOOKUP(B142,'Cost centers'!$A$2:$B$21,2,0),""))</f>
        <v/>
      </c>
      <c r="D142" s="8" t="n"/>
      <c r="E142" s="8" t="n"/>
      <c r="F142" s="8" t="n"/>
      <c r="G142" s="10" t="n"/>
      <c r="H142" s="10" t="n"/>
      <c r="I142" s="11">
        <f>IF(AND(G142="",H142=""),"",G142*H142)</f>
        <v/>
      </c>
      <c r="J142" s="8" t="n"/>
    </row>
    <row r="143">
      <c r="A143" s="7" t="n"/>
      <c r="B143" s="8" t="n"/>
      <c r="C143" s="9">
        <f>IF(B143="","",IFERROR(VLOOKUP(B143,'Cost centers'!$A$2:$B$21,2,0),""))</f>
        <v/>
      </c>
      <c r="D143" s="8" t="n"/>
      <c r="E143" s="8" t="n"/>
      <c r="F143" s="8" t="n"/>
      <c r="G143" s="10" t="n"/>
      <c r="H143" s="10" t="n"/>
      <c r="I143" s="11">
        <f>IF(AND(G143="",H143=""),"",G143*H143)</f>
        <v/>
      </c>
      <c r="J143" s="8" t="n"/>
    </row>
    <row r="144">
      <c r="A144" s="7" t="n"/>
      <c r="B144" s="8" t="n"/>
      <c r="C144" s="9">
        <f>IF(B144="","",IFERROR(VLOOKUP(B144,'Cost centers'!$A$2:$B$21,2,0),""))</f>
        <v/>
      </c>
      <c r="D144" s="8" t="n"/>
      <c r="E144" s="8" t="n"/>
      <c r="F144" s="8" t="n"/>
      <c r="G144" s="10" t="n"/>
      <c r="H144" s="10" t="n"/>
      <c r="I144" s="11">
        <f>IF(AND(G144="",H144=""),"",G144*H144)</f>
        <v/>
      </c>
      <c r="J144" s="8" t="n"/>
    </row>
    <row r="145">
      <c r="A145" s="7" t="n"/>
      <c r="B145" s="8" t="n"/>
      <c r="C145" s="9">
        <f>IF(B145="","",IFERROR(VLOOKUP(B145,'Cost centers'!$A$2:$B$21,2,0),""))</f>
        <v/>
      </c>
      <c r="D145" s="8" t="n"/>
      <c r="E145" s="8" t="n"/>
      <c r="F145" s="8" t="n"/>
      <c r="G145" s="10" t="n"/>
      <c r="H145" s="10" t="n"/>
      <c r="I145" s="11">
        <f>IF(AND(G145="",H145=""),"",G145*H145)</f>
        <v/>
      </c>
      <c r="J145" s="8" t="n"/>
    </row>
    <row r="146">
      <c r="A146" s="7" t="n"/>
      <c r="B146" s="8" t="n"/>
      <c r="C146" s="9">
        <f>IF(B146="","",IFERROR(VLOOKUP(B146,'Cost centers'!$A$2:$B$21,2,0),""))</f>
        <v/>
      </c>
      <c r="D146" s="8" t="n"/>
      <c r="E146" s="8" t="n"/>
      <c r="F146" s="8" t="n"/>
      <c r="G146" s="10" t="n"/>
      <c r="H146" s="10" t="n"/>
      <c r="I146" s="11">
        <f>IF(AND(G146="",H146=""),"",G146*H146)</f>
        <v/>
      </c>
      <c r="J146" s="8" t="n"/>
    </row>
    <row r="147">
      <c r="A147" s="7" t="n"/>
      <c r="B147" s="8" t="n"/>
      <c r="C147" s="9">
        <f>IF(B147="","",IFERROR(VLOOKUP(B147,'Cost centers'!$A$2:$B$21,2,0),""))</f>
        <v/>
      </c>
      <c r="D147" s="8" t="n"/>
      <c r="E147" s="8" t="n"/>
      <c r="F147" s="8" t="n"/>
      <c r="G147" s="10" t="n"/>
      <c r="H147" s="10" t="n"/>
      <c r="I147" s="11">
        <f>IF(AND(G147="",H147=""),"",G147*H147)</f>
        <v/>
      </c>
      <c r="J147" s="8" t="n"/>
    </row>
    <row r="148">
      <c r="A148" s="7" t="n"/>
      <c r="B148" s="8" t="n"/>
      <c r="C148" s="9">
        <f>IF(B148="","",IFERROR(VLOOKUP(B148,'Cost centers'!$A$2:$B$21,2,0),""))</f>
        <v/>
      </c>
      <c r="D148" s="8" t="n"/>
      <c r="E148" s="8" t="n"/>
      <c r="F148" s="8" t="n"/>
      <c r="G148" s="10" t="n"/>
      <c r="H148" s="10" t="n"/>
      <c r="I148" s="11">
        <f>IF(AND(G148="",H148=""),"",G148*H148)</f>
        <v/>
      </c>
      <c r="J148" s="8" t="n"/>
    </row>
    <row r="149">
      <c r="A149" s="7" t="n"/>
      <c r="B149" s="8" t="n"/>
      <c r="C149" s="9">
        <f>IF(B149="","",IFERROR(VLOOKUP(B149,'Cost centers'!$A$2:$B$21,2,0),""))</f>
        <v/>
      </c>
      <c r="D149" s="8" t="n"/>
      <c r="E149" s="8" t="n"/>
      <c r="F149" s="8" t="n"/>
      <c r="G149" s="10" t="n"/>
      <c r="H149" s="10" t="n"/>
      <c r="I149" s="11">
        <f>IF(AND(G149="",H149=""),"",G149*H149)</f>
        <v/>
      </c>
      <c r="J149" s="8" t="n"/>
    </row>
    <row r="150">
      <c r="A150" s="7" t="n"/>
      <c r="B150" s="8" t="n"/>
      <c r="C150" s="9">
        <f>IF(B150="","",IFERROR(VLOOKUP(B150,'Cost centers'!$A$2:$B$21,2,0),""))</f>
        <v/>
      </c>
      <c r="D150" s="8" t="n"/>
      <c r="E150" s="8" t="n"/>
      <c r="F150" s="8" t="n"/>
      <c r="G150" s="10" t="n"/>
      <c r="H150" s="10" t="n"/>
      <c r="I150" s="11">
        <f>IF(AND(G150="",H150=""),"",G150*H150)</f>
        <v/>
      </c>
      <c r="J150" s="8" t="n"/>
    </row>
    <row r="151">
      <c r="A151" s="7" t="n"/>
      <c r="B151" s="8" t="n"/>
      <c r="C151" s="9">
        <f>IF(B151="","",IFERROR(VLOOKUP(B151,'Cost centers'!$A$2:$B$21,2,0),""))</f>
        <v/>
      </c>
      <c r="D151" s="8" t="n"/>
      <c r="E151" s="8" t="n"/>
      <c r="F151" s="8" t="n"/>
      <c r="G151" s="10" t="n"/>
      <c r="H151" s="10" t="n"/>
      <c r="I151" s="11">
        <f>IF(AND(G151="",H151=""),"",G151*H151)</f>
        <v/>
      </c>
      <c r="J151" s="8" t="n"/>
    </row>
    <row r="152">
      <c r="A152" s="7" t="n"/>
      <c r="B152" s="8" t="n"/>
      <c r="C152" s="9">
        <f>IF(B152="","",IFERROR(VLOOKUP(B152,'Cost centers'!$A$2:$B$21,2,0),""))</f>
        <v/>
      </c>
      <c r="D152" s="8" t="n"/>
      <c r="E152" s="8" t="n"/>
      <c r="F152" s="8" t="n"/>
      <c r="G152" s="10" t="n"/>
      <c r="H152" s="10" t="n"/>
      <c r="I152" s="11">
        <f>IF(AND(G152="",H152=""),"",G152*H152)</f>
        <v/>
      </c>
      <c r="J152" s="8" t="n"/>
    </row>
    <row r="153">
      <c r="A153" s="7" t="n"/>
      <c r="B153" s="8" t="n"/>
      <c r="C153" s="9">
        <f>IF(B153="","",IFERROR(VLOOKUP(B153,'Cost centers'!$A$2:$B$21,2,0),""))</f>
        <v/>
      </c>
      <c r="D153" s="8" t="n"/>
      <c r="E153" s="8" t="n"/>
      <c r="F153" s="8" t="n"/>
      <c r="G153" s="10" t="n"/>
      <c r="H153" s="10" t="n"/>
      <c r="I153" s="11">
        <f>IF(AND(G153="",H153=""),"",G153*H153)</f>
        <v/>
      </c>
      <c r="J153" s="8" t="n"/>
    </row>
    <row r="154">
      <c r="A154" s="7" t="n"/>
      <c r="B154" s="8" t="n"/>
      <c r="C154" s="9">
        <f>IF(B154="","",IFERROR(VLOOKUP(B154,'Cost centers'!$A$2:$B$21,2,0),""))</f>
        <v/>
      </c>
      <c r="D154" s="8" t="n"/>
      <c r="E154" s="8" t="n"/>
      <c r="F154" s="8" t="n"/>
      <c r="G154" s="10" t="n"/>
      <c r="H154" s="10" t="n"/>
      <c r="I154" s="11">
        <f>IF(AND(G154="",H154=""),"",G154*H154)</f>
        <v/>
      </c>
      <c r="J154" s="8" t="n"/>
    </row>
    <row r="155">
      <c r="A155" s="7" t="n"/>
      <c r="B155" s="8" t="n"/>
      <c r="C155" s="9">
        <f>IF(B155="","",IFERROR(VLOOKUP(B155,'Cost centers'!$A$2:$B$21,2,0),""))</f>
        <v/>
      </c>
      <c r="D155" s="8" t="n"/>
      <c r="E155" s="8" t="n"/>
      <c r="F155" s="8" t="n"/>
      <c r="G155" s="10" t="n"/>
      <c r="H155" s="10" t="n"/>
      <c r="I155" s="11">
        <f>IF(AND(G155="",H155=""),"",G155*H155)</f>
        <v/>
      </c>
      <c r="J155" s="8" t="n"/>
    </row>
    <row r="156">
      <c r="A156" s="7" t="n"/>
      <c r="B156" s="8" t="n"/>
      <c r="C156" s="9">
        <f>IF(B156="","",IFERROR(VLOOKUP(B156,'Cost centers'!$A$2:$B$21,2,0),""))</f>
        <v/>
      </c>
      <c r="D156" s="8" t="n"/>
      <c r="E156" s="8" t="n"/>
      <c r="F156" s="8" t="n"/>
      <c r="G156" s="10" t="n"/>
      <c r="H156" s="10" t="n"/>
      <c r="I156" s="11">
        <f>IF(AND(G156="",H156=""),"",G156*H156)</f>
        <v/>
      </c>
      <c r="J156" s="8" t="n"/>
    </row>
    <row r="157">
      <c r="A157" s="7" t="n"/>
      <c r="B157" s="8" t="n"/>
      <c r="C157" s="9">
        <f>IF(B157="","",IFERROR(VLOOKUP(B157,'Cost centers'!$A$2:$B$21,2,0),""))</f>
        <v/>
      </c>
      <c r="D157" s="8" t="n"/>
      <c r="E157" s="8" t="n"/>
      <c r="F157" s="8" t="n"/>
      <c r="G157" s="10" t="n"/>
      <c r="H157" s="10" t="n"/>
      <c r="I157" s="11">
        <f>IF(AND(G157="",H157=""),"",G157*H157)</f>
        <v/>
      </c>
      <c r="J157" s="8" t="n"/>
    </row>
    <row r="158">
      <c r="A158" s="7" t="n"/>
      <c r="B158" s="8" t="n"/>
      <c r="C158" s="9">
        <f>IF(B158="","",IFERROR(VLOOKUP(B158,'Cost centers'!$A$2:$B$21,2,0),""))</f>
        <v/>
      </c>
      <c r="D158" s="8" t="n"/>
      <c r="E158" s="8" t="n"/>
      <c r="F158" s="8" t="n"/>
      <c r="G158" s="10" t="n"/>
      <c r="H158" s="10" t="n"/>
      <c r="I158" s="11">
        <f>IF(AND(G158="",H158=""),"",G158*H158)</f>
        <v/>
      </c>
      <c r="J158" s="8" t="n"/>
    </row>
    <row r="159">
      <c r="A159" s="7" t="n"/>
      <c r="B159" s="8" t="n"/>
      <c r="C159" s="9">
        <f>IF(B159="","",IFERROR(VLOOKUP(B159,'Cost centers'!$A$2:$B$21,2,0),""))</f>
        <v/>
      </c>
      <c r="D159" s="8" t="n"/>
      <c r="E159" s="8" t="n"/>
      <c r="F159" s="8" t="n"/>
      <c r="G159" s="10" t="n"/>
      <c r="H159" s="10" t="n"/>
      <c r="I159" s="11">
        <f>IF(AND(G159="",H159=""),"",G159*H159)</f>
        <v/>
      </c>
      <c r="J159" s="8" t="n"/>
    </row>
    <row r="160">
      <c r="A160" s="7" t="n"/>
      <c r="B160" s="8" t="n"/>
      <c r="C160" s="9">
        <f>IF(B160="","",IFERROR(VLOOKUP(B160,'Cost centers'!$A$2:$B$21,2,0),""))</f>
        <v/>
      </c>
      <c r="D160" s="8" t="n"/>
      <c r="E160" s="8" t="n"/>
      <c r="F160" s="8" t="n"/>
      <c r="G160" s="10" t="n"/>
      <c r="H160" s="10" t="n"/>
      <c r="I160" s="11">
        <f>IF(AND(G160="",H160=""),"",G160*H160)</f>
        <v/>
      </c>
      <c r="J160" s="8" t="n"/>
    </row>
    <row r="161">
      <c r="A161" s="7" t="n"/>
      <c r="B161" s="8" t="n"/>
      <c r="C161" s="9">
        <f>IF(B161="","",IFERROR(VLOOKUP(B161,'Cost centers'!$A$2:$B$21,2,0),""))</f>
        <v/>
      </c>
      <c r="D161" s="8" t="n"/>
      <c r="E161" s="8" t="n"/>
      <c r="F161" s="8" t="n"/>
      <c r="G161" s="10" t="n"/>
      <c r="H161" s="10" t="n"/>
      <c r="I161" s="11">
        <f>IF(AND(G161="",H161=""),"",G161*H161)</f>
        <v/>
      </c>
      <c r="J161" s="8" t="n"/>
    </row>
    <row r="162">
      <c r="A162" s="7" t="n"/>
      <c r="B162" s="8" t="n"/>
      <c r="C162" s="9">
        <f>IF(B162="","",IFERROR(VLOOKUP(B162,'Cost centers'!$A$2:$B$21,2,0),""))</f>
        <v/>
      </c>
      <c r="D162" s="8" t="n"/>
      <c r="E162" s="8" t="n"/>
      <c r="F162" s="8" t="n"/>
      <c r="G162" s="10" t="n"/>
      <c r="H162" s="10" t="n"/>
      <c r="I162" s="11">
        <f>IF(AND(G162="",H162=""),"",G162*H162)</f>
        <v/>
      </c>
      <c r="J162" s="8" t="n"/>
    </row>
    <row r="163">
      <c r="A163" s="7" t="n"/>
      <c r="B163" s="8" t="n"/>
      <c r="C163" s="9">
        <f>IF(B163="","",IFERROR(VLOOKUP(B163,'Cost centers'!$A$2:$B$21,2,0),""))</f>
        <v/>
      </c>
      <c r="D163" s="8" t="n"/>
      <c r="E163" s="8" t="n"/>
      <c r="F163" s="8" t="n"/>
      <c r="G163" s="10" t="n"/>
      <c r="H163" s="10" t="n"/>
      <c r="I163" s="11">
        <f>IF(AND(G163="",H163=""),"",G163*H163)</f>
        <v/>
      </c>
      <c r="J163" s="8" t="n"/>
    </row>
    <row r="164">
      <c r="A164" s="7" t="n"/>
      <c r="B164" s="8" t="n"/>
      <c r="C164" s="9">
        <f>IF(B164="","",IFERROR(VLOOKUP(B164,'Cost centers'!$A$2:$B$21,2,0),""))</f>
        <v/>
      </c>
      <c r="D164" s="8" t="n"/>
      <c r="E164" s="8" t="n"/>
      <c r="F164" s="8" t="n"/>
      <c r="G164" s="10" t="n"/>
      <c r="H164" s="10" t="n"/>
      <c r="I164" s="11">
        <f>IF(AND(G164="",H164=""),"",G164*H164)</f>
        <v/>
      </c>
      <c r="J164" s="8" t="n"/>
    </row>
    <row r="165">
      <c r="A165" s="7" t="n"/>
      <c r="B165" s="8" t="n"/>
      <c r="C165" s="9">
        <f>IF(B165="","",IFERROR(VLOOKUP(B165,'Cost centers'!$A$2:$B$21,2,0),""))</f>
        <v/>
      </c>
      <c r="D165" s="8" t="n"/>
      <c r="E165" s="8" t="n"/>
      <c r="F165" s="8" t="n"/>
      <c r="G165" s="10" t="n"/>
      <c r="H165" s="10" t="n"/>
      <c r="I165" s="11">
        <f>IF(AND(G165="",H165=""),"",G165*H165)</f>
        <v/>
      </c>
      <c r="J165" s="8" t="n"/>
    </row>
    <row r="166">
      <c r="A166" s="7" t="n"/>
      <c r="B166" s="8" t="n"/>
      <c r="C166" s="9">
        <f>IF(B166="","",IFERROR(VLOOKUP(B166,'Cost centers'!$A$2:$B$21,2,0),""))</f>
        <v/>
      </c>
      <c r="D166" s="8" t="n"/>
      <c r="E166" s="8" t="n"/>
      <c r="F166" s="8" t="n"/>
      <c r="G166" s="10" t="n"/>
      <c r="H166" s="10" t="n"/>
      <c r="I166" s="11">
        <f>IF(AND(G166="",H166=""),"",G166*H166)</f>
        <v/>
      </c>
      <c r="J166" s="8" t="n"/>
    </row>
    <row r="167">
      <c r="A167" s="7" t="n"/>
      <c r="B167" s="8" t="n"/>
      <c r="C167" s="9">
        <f>IF(B167="","",IFERROR(VLOOKUP(B167,'Cost centers'!$A$2:$B$21,2,0),""))</f>
        <v/>
      </c>
      <c r="D167" s="8" t="n"/>
      <c r="E167" s="8" t="n"/>
      <c r="F167" s="8" t="n"/>
      <c r="G167" s="10" t="n"/>
      <c r="H167" s="10" t="n"/>
      <c r="I167" s="11">
        <f>IF(AND(G167="",H167=""),"",G167*H167)</f>
        <v/>
      </c>
      <c r="J167" s="8" t="n"/>
    </row>
    <row r="168">
      <c r="A168" s="7" t="n"/>
      <c r="B168" s="8" t="n"/>
      <c r="C168" s="9">
        <f>IF(B168="","",IFERROR(VLOOKUP(B168,'Cost centers'!$A$2:$B$21,2,0),""))</f>
        <v/>
      </c>
      <c r="D168" s="8" t="n"/>
      <c r="E168" s="8" t="n"/>
      <c r="F168" s="8" t="n"/>
      <c r="G168" s="10" t="n"/>
      <c r="H168" s="10" t="n"/>
      <c r="I168" s="11">
        <f>IF(AND(G168="",H168=""),"",G168*H168)</f>
        <v/>
      </c>
      <c r="J168" s="8" t="n"/>
    </row>
    <row r="169">
      <c r="A169" s="7" t="n"/>
      <c r="B169" s="8" t="n"/>
      <c r="C169" s="9">
        <f>IF(B169="","",IFERROR(VLOOKUP(B169,'Cost centers'!$A$2:$B$21,2,0),""))</f>
        <v/>
      </c>
      <c r="D169" s="8" t="n"/>
      <c r="E169" s="8" t="n"/>
      <c r="F169" s="8" t="n"/>
      <c r="G169" s="10" t="n"/>
      <c r="H169" s="10" t="n"/>
      <c r="I169" s="11">
        <f>IF(AND(G169="",H169=""),"",G169*H169)</f>
        <v/>
      </c>
      <c r="J169" s="8" t="n"/>
    </row>
    <row r="170">
      <c r="A170" s="7" t="n"/>
      <c r="B170" s="8" t="n"/>
      <c r="C170" s="9">
        <f>IF(B170="","",IFERROR(VLOOKUP(B170,'Cost centers'!$A$2:$B$21,2,0),""))</f>
        <v/>
      </c>
      <c r="D170" s="8" t="n"/>
      <c r="E170" s="8" t="n"/>
      <c r="F170" s="8" t="n"/>
      <c r="G170" s="10" t="n"/>
      <c r="H170" s="10" t="n"/>
      <c r="I170" s="11">
        <f>IF(AND(G170="",H170=""),"",G170*H170)</f>
        <v/>
      </c>
      <c r="J170" s="8" t="n"/>
    </row>
    <row r="171">
      <c r="A171" s="7" t="n"/>
      <c r="B171" s="8" t="n"/>
      <c r="C171" s="9">
        <f>IF(B171="","",IFERROR(VLOOKUP(B171,'Cost centers'!$A$2:$B$21,2,0),""))</f>
        <v/>
      </c>
      <c r="D171" s="8" t="n"/>
      <c r="E171" s="8" t="n"/>
      <c r="F171" s="8" t="n"/>
      <c r="G171" s="10" t="n"/>
      <c r="H171" s="10" t="n"/>
      <c r="I171" s="11">
        <f>IF(AND(G171="",H171=""),"",G171*H171)</f>
        <v/>
      </c>
      <c r="J171" s="8" t="n"/>
    </row>
    <row r="172">
      <c r="A172" s="7" t="n"/>
      <c r="B172" s="8" t="n"/>
      <c r="C172" s="9">
        <f>IF(B172="","",IFERROR(VLOOKUP(B172,'Cost centers'!$A$2:$B$21,2,0),""))</f>
        <v/>
      </c>
      <c r="D172" s="8" t="n"/>
      <c r="E172" s="8" t="n"/>
      <c r="F172" s="8" t="n"/>
      <c r="G172" s="10" t="n"/>
      <c r="H172" s="10" t="n"/>
      <c r="I172" s="11">
        <f>IF(AND(G172="",H172=""),"",G172*H172)</f>
        <v/>
      </c>
      <c r="J172" s="8" t="n"/>
    </row>
    <row r="173">
      <c r="A173" s="7" t="n"/>
      <c r="B173" s="8" t="n"/>
      <c r="C173" s="9">
        <f>IF(B173="","",IFERROR(VLOOKUP(B173,'Cost centers'!$A$2:$B$21,2,0),""))</f>
        <v/>
      </c>
      <c r="D173" s="8" t="n"/>
      <c r="E173" s="8" t="n"/>
      <c r="F173" s="8" t="n"/>
      <c r="G173" s="10" t="n"/>
      <c r="H173" s="10" t="n"/>
      <c r="I173" s="11">
        <f>IF(AND(G173="",H173=""),"",G173*H173)</f>
        <v/>
      </c>
      <c r="J173" s="8" t="n"/>
    </row>
    <row r="174">
      <c r="A174" s="7" t="n"/>
      <c r="B174" s="8" t="n"/>
      <c r="C174" s="9">
        <f>IF(B174="","",IFERROR(VLOOKUP(B174,'Cost centers'!$A$2:$B$21,2,0),""))</f>
        <v/>
      </c>
      <c r="D174" s="8" t="n"/>
      <c r="E174" s="8" t="n"/>
      <c r="F174" s="8" t="n"/>
      <c r="G174" s="10" t="n"/>
      <c r="H174" s="10" t="n"/>
      <c r="I174" s="11">
        <f>IF(AND(G174="",H174=""),"",G174*H174)</f>
        <v/>
      </c>
      <c r="J174" s="8" t="n"/>
    </row>
    <row r="175">
      <c r="A175" s="7" t="n"/>
      <c r="B175" s="8" t="n"/>
      <c r="C175" s="9">
        <f>IF(B175="","",IFERROR(VLOOKUP(B175,'Cost centers'!$A$2:$B$21,2,0),""))</f>
        <v/>
      </c>
      <c r="D175" s="8" t="n"/>
      <c r="E175" s="8" t="n"/>
      <c r="F175" s="8" t="n"/>
      <c r="G175" s="10" t="n"/>
      <c r="H175" s="10" t="n"/>
      <c r="I175" s="11">
        <f>IF(AND(G175="",H175=""),"",G175*H175)</f>
        <v/>
      </c>
      <c r="J175" s="8" t="n"/>
    </row>
    <row r="176">
      <c r="A176" s="7" t="n"/>
      <c r="B176" s="8" t="n"/>
      <c r="C176" s="9">
        <f>IF(B176="","",IFERROR(VLOOKUP(B176,'Cost centers'!$A$2:$B$21,2,0),""))</f>
        <v/>
      </c>
      <c r="D176" s="8" t="n"/>
      <c r="E176" s="8" t="n"/>
      <c r="F176" s="8" t="n"/>
      <c r="G176" s="10" t="n"/>
      <c r="H176" s="10" t="n"/>
      <c r="I176" s="11">
        <f>IF(AND(G176="",H176=""),"",G176*H176)</f>
        <v/>
      </c>
      <c r="J176" s="8" t="n"/>
    </row>
    <row r="177">
      <c r="A177" s="7" t="n"/>
      <c r="B177" s="8" t="n"/>
      <c r="C177" s="9">
        <f>IF(B177="","",IFERROR(VLOOKUP(B177,'Cost centers'!$A$2:$B$21,2,0),""))</f>
        <v/>
      </c>
      <c r="D177" s="8" t="n"/>
      <c r="E177" s="8" t="n"/>
      <c r="F177" s="8" t="n"/>
      <c r="G177" s="10" t="n"/>
      <c r="H177" s="10" t="n"/>
      <c r="I177" s="11">
        <f>IF(AND(G177="",H177=""),"",G177*H177)</f>
        <v/>
      </c>
      <c r="J177" s="8" t="n"/>
    </row>
    <row r="178">
      <c r="A178" s="7" t="n"/>
      <c r="B178" s="8" t="n"/>
      <c r="C178" s="9">
        <f>IF(B178="","",IFERROR(VLOOKUP(B178,'Cost centers'!$A$2:$B$21,2,0),""))</f>
        <v/>
      </c>
      <c r="D178" s="8" t="n"/>
      <c r="E178" s="8" t="n"/>
      <c r="F178" s="8" t="n"/>
      <c r="G178" s="10" t="n"/>
      <c r="H178" s="10" t="n"/>
      <c r="I178" s="11">
        <f>IF(AND(G178="",H178=""),"",G178*H178)</f>
        <v/>
      </c>
      <c r="J178" s="8" t="n"/>
    </row>
    <row r="179">
      <c r="A179" s="7" t="n"/>
      <c r="B179" s="8" t="n"/>
      <c r="C179" s="9">
        <f>IF(B179="","",IFERROR(VLOOKUP(B179,'Cost centers'!$A$2:$B$21,2,0),""))</f>
        <v/>
      </c>
      <c r="D179" s="8" t="n"/>
      <c r="E179" s="8" t="n"/>
      <c r="F179" s="8" t="n"/>
      <c r="G179" s="10" t="n"/>
      <c r="H179" s="10" t="n"/>
      <c r="I179" s="11">
        <f>IF(AND(G179="",H179=""),"",G179*H179)</f>
        <v/>
      </c>
      <c r="J179" s="8" t="n"/>
    </row>
    <row r="180">
      <c r="A180" s="7" t="n"/>
      <c r="B180" s="8" t="n"/>
      <c r="C180" s="9">
        <f>IF(B180="","",IFERROR(VLOOKUP(B180,'Cost centers'!$A$2:$B$21,2,0),""))</f>
        <v/>
      </c>
      <c r="D180" s="8" t="n"/>
      <c r="E180" s="8" t="n"/>
      <c r="F180" s="8" t="n"/>
      <c r="G180" s="10" t="n"/>
      <c r="H180" s="10" t="n"/>
      <c r="I180" s="11">
        <f>IF(AND(G180="",H180=""),"",G180*H180)</f>
        <v/>
      </c>
      <c r="J180" s="8" t="n"/>
    </row>
    <row r="181">
      <c r="A181" s="7" t="n"/>
      <c r="B181" s="8" t="n"/>
      <c r="C181" s="9">
        <f>IF(B181="","",IFERROR(VLOOKUP(B181,'Cost centers'!$A$2:$B$21,2,0),""))</f>
        <v/>
      </c>
      <c r="D181" s="8" t="n"/>
      <c r="E181" s="8" t="n"/>
      <c r="F181" s="8" t="n"/>
      <c r="G181" s="10" t="n"/>
      <c r="H181" s="10" t="n"/>
      <c r="I181" s="11">
        <f>IF(AND(G181="",H181=""),"",G181*H181)</f>
        <v/>
      </c>
      <c r="J181" s="8" t="n"/>
    </row>
    <row r="182">
      <c r="A182" s="7" t="n"/>
      <c r="B182" s="8" t="n"/>
      <c r="C182" s="9">
        <f>IF(B182="","",IFERROR(VLOOKUP(B182,'Cost centers'!$A$2:$B$21,2,0),""))</f>
        <v/>
      </c>
      <c r="D182" s="8" t="n"/>
      <c r="E182" s="8" t="n"/>
      <c r="F182" s="8" t="n"/>
      <c r="G182" s="10" t="n"/>
      <c r="H182" s="10" t="n"/>
      <c r="I182" s="11">
        <f>IF(AND(G182="",H182=""),"",G182*H182)</f>
        <v/>
      </c>
      <c r="J182" s="8" t="n"/>
    </row>
    <row r="183">
      <c r="A183" s="7" t="n"/>
      <c r="B183" s="8" t="n"/>
      <c r="C183" s="9">
        <f>IF(B183="","",IFERROR(VLOOKUP(B183,'Cost centers'!$A$2:$B$21,2,0),""))</f>
        <v/>
      </c>
      <c r="D183" s="8" t="n"/>
      <c r="E183" s="8" t="n"/>
      <c r="F183" s="8" t="n"/>
      <c r="G183" s="10" t="n"/>
      <c r="H183" s="10" t="n"/>
      <c r="I183" s="11">
        <f>IF(AND(G183="",H183=""),"",G183*H183)</f>
        <v/>
      </c>
      <c r="J183" s="8" t="n"/>
    </row>
    <row r="184">
      <c r="A184" s="7" t="n"/>
      <c r="B184" s="8" t="n"/>
      <c r="C184" s="9">
        <f>IF(B184="","",IFERROR(VLOOKUP(B184,'Cost centers'!$A$2:$B$21,2,0),""))</f>
        <v/>
      </c>
      <c r="D184" s="8" t="n"/>
      <c r="E184" s="8" t="n"/>
      <c r="F184" s="8" t="n"/>
      <c r="G184" s="10" t="n"/>
      <c r="H184" s="10" t="n"/>
      <c r="I184" s="11">
        <f>IF(AND(G184="",H184=""),"",G184*H184)</f>
        <v/>
      </c>
      <c r="J184" s="8" t="n"/>
    </row>
    <row r="185">
      <c r="A185" s="7" t="n"/>
      <c r="B185" s="8" t="n"/>
      <c r="C185" s="9">
        <f>IF(B185="","",IFERROR(VLOOKUP(B185,'Cost centers'!$A$2:$B$21,2,0),""))</f>
        <v/>
      </c>
      <c r="D185" s="8" t="n"/>
      <c r="E185" s="8" t="n"/>
      <c r="F185" s="8" t="n"/>
      <c r="G185" s="10" t="n"/>
      <c r="H185" s="10" t="n"/>
      <c r="I185" s="11">
        <f>IF(AND(G185="",H185=""),"",G185*H185)</f>
        <v/>
      </c>
      <c r="J185" s="8" t="n"/>
    </row>
    <row r="186">
      <c r="A186" s="7" t="n"/>
      <c r="B186" s="8" t="n"/>
      <c r="C186" s="9">
        <f>IF(B186="","",IFERROR(VLOOKUP(B186,'Cost centers'!$A$2:$B$21,2,0),""))</f>
        <v/>
      </c>
      <c r="D186" s="8" t="n"/>
      <c r="E186" s="8" t="n"/>
      <c r="F186" s="8" t="n"/>
      <c r="G186" s="10" t="n"/>
      <c r="H186" s="10" t="n"/>
      <c r="I186" s="11">
        <f>IF(AND(G186="",H186=""),"",G186*H186)</f>
        <v/>
      </c>
      <c r="J186" s="8" t="n"/>
    </row>
    <row r="187">
      <c r="A187" s="7" t="n"/>
      <c r="B187" s="8" t="n"/>
      <c r="C187" s="9">
        <f>IF(B187="","",IFERROR(VLOOKUP(B187,'Cost centers'!$A$2:$B$21,2,0),""))</f>
        <v/>
      </c>
      <c r="D187" s="8" t="n"/>
      <c r="E187" s="8" t="n"/>
      <c r="F187" s="8" t="n"/>
      <c r="G187" s="10" t="n"/>
      <c r="H187" s="10" t="n"/>
      <c r="I187" s="11">
        <f>IF(AND(G187="",H187=""),"",G187*H187)</f>
        <v/>
      </c>
      <c r="J187" s="8" t="n"/>
    </row>
    <row r="188">
      <c r="A188" s="7" t="n"/>
      <c r="B188" s="8" t="n"/>
      <c r="C188" s="9">
        <f>IF(B188="","",IFERROR(VLOOKUP(B188,'Cost centers'!$A$2:$B$21,2,0),""))</f>
        <v/>
      </c>
      <c r="D188" s="8" t="n"/>
      <c r="E188" s="8" t="n"/>
      <c r="F188" s="8" t="n"/>
      <c r="G188" s="10" t="n"/>
      <c r="H188" s="10" t="n"/>
      <c r="I188" s="11">
        <f>IF(AND(G188="",H188=""),"",G188*H188)</f>
        <v/>
      </c>
      <c r="J188" s="8" t="n"/>
    </row>
    <row r="189">
      <c r="A189" s="7" t="n"/>
      <c r="B189" s="8" t="n"/>
      <c r="C189" s="9">
        <f>IF(B189="","",IFERROR(VLOOKUP(B189,'Cost centers'!$A$2:$B$21,2,0),""))</f>
        <v/>
      </c>
      <c r="D189" s="8" t="n"/>
      <c r="E189" s="8" t="n"/>
      <c r="F189" s="8" t="n"/>
      <c r="G189" s="10" t="n"/>
      <c r="H189" s="10" t="n"/>
      <c r="I189" s="11">
        <f>IF(AND(G189="",H189=""),"",G189*H189)</f>
        <v/>
      </c>
      <c r="J189" s="8" t="n"/>
    </row>
    <row r="190">
      <c r="A190" s="7" t="n"/>
      <c r="B190" s="8" t="n"/>
      <c r="C190" s="9">
        <f>IF(B190="","",IFERROR(VLOOKUP(B190,'Cost centers'!$A$2:$B$21,2,0),""))</f>
        <v/>
      </c>
      <c r="D190" s="8" t="n"/>
      <c r="E190" s="8" t="n"/>
      <c r="F190" s="8" t="n"/>
      <c r="G190" s="10" t="n"/>
      <c r="H190" s="10" t="n"/>
      <c r="I190" s="11">
        <f>IF(AND(G190="",H190=""),"",G190*H190)</f>
        <v/>
      </c>
      <c r="J190" s="8" t="n"/>
    </row>
    <row r="191">
      <c r="A191" s="7" t="n"/>
      <c r="B191" s="8" t="n"/>
      <c r="C191" s="9">
        <f>IF(B191="","",IFERROR(VLOOKUP(B191,'Cost centers'!$A$2:$B$21,2,0),""))</f>
        <v/>
      </c>
      <c r="D191" s="8" t="n"/>
      <c r="E191" s="8" t="n"/>
      <c r="F191" s="8" t="n"/>
      <c r="G191" s="10" t="n"/>
      <c r="H191" s="10" t="n"/>
      <c r="I191" s="11">
        <f>IF(AND(G191="",H191=""),"",G191*H191)</f>
        <v/>
      </c>
      <c r="J191" s="8" t="n"/>
    </row>
    <row r="192">
      <c r="A192" s="7" t="n"/>
      <c r="B192" s="8" t="n"/>
      <c r="C192" s="9">
        <f>IF(B192="","",IFERROR(VLOOKUP(B192,'Cost centers'!$A$2:$B$21,2,0),""))</f>
        <v/>
      </c>
      <c r="D192" s="8" t="n"/>
      <c r="E192" s="8" t="n"/>
      <c r="F192" s="8" t="n"/>
      <c r="G192" s="10" t="n"/>
      <c r="H192" s="10" t="n"/>
      <c r="I192" s="11">
        <f>IF(AND(G192="",H192=""),"",G192*H192)</f>
        <v/>
      </c>
      <c r="J192" s="8" t="n"/>
    </row>
    <row r="193">
      <c r="A193" s="7" t="n"/>
      <c r="B193" s="8" t="n"/>
      <c r="C193" s="9">
        <f>IF(B193="","",IFERROR(VLOOKUP(B193,'Cost centers'!$A$2:$B$21,2,0),""))</f>
        <v/>
      </c>
      <c r="D193" s="8" t="n"/>
      <c r="E193" s="8" t="n"/>
      <c r="F193" s="8" t="n"/>
      <c r="G193" s="10" t="n"/>
      <c r="H193" s="10" t="n"/>
      <c r="I193" s="11">
        <f>IF(AND(G193="",H193=""),"",G193*H193)</f>
        <v/>
      </c>
      <c r="J193" s="8" t="n"/>
    </row>
    <row r="194">
      <c r="A194" s="7" t="n"/>
      <c r="B194" s="8" t="n"/>
      <c r="C194" s="9">
        <f>IF(B194="","",IFERROR(VLOOKUP(B194,'Cost centers'!$A$2:$B$21,2,0),""))</f>
        <v/>
      </c>
      <c r="D194" s="8" t="n"/>
      <c r="E194" s="8" t="n"/>
      <c r="F194" s="8" t="n"/>
      <c r="G194" s="10" t="n"/>
      <c r="H194" s="10" t="n"/>
      <c r="I194" s="11">
        <f>IF(AND(G194="",H194=""),"",G194*H194)</f>
        <v/>
      </c>
      <c r="J194" s="8" t="n"/>
    </row>
    <row r="195">
      <c r="A195" s="7" t="n"/>
      <c r="B195" s="8" t="n"/>
      <c r="C195" s="9">
        <f>IF(B195="","",IFERROR(VLOOKUP(B195,'Cost centers'!$A$2:$B$21,2,0),""))</f>
        <v/>
      </c>
      <c r="D195" s="8" t="n"/>
      <c r="E195" s="8" t="n"/>
      <c r="F195" s="8" t="n"/>
      <c r="G195" s="10" t="n"/>
      <c r="H195" s="10" t="n"/>
      <c r="I195" s="11">
        <f>IF(AND(G195="",H195=""),"",G195*H195)</f>
        <v/>
      </c>
      <c r="J195" s="8" t="n"/>
    </row>
    <row r="196">
      <c r="A196" s="7" t="n"/>
      <c r="B196" s="8" t="n"/>
      <c r="C196" s="9">
        <f>IF(B196="","",IFERROR(VLOOKUP(B196,'Cost centers'!$A$2:$B$21,2,0),""))</f>
        <v/>
      </c>
      <c r="D196" s="8" t="n"/>
      <c r="E196" s="8" t="n"/>
      <c r="F196" s="8" t="n"/>
      <c r="G196" s="10" t="n"/>
      <c r="H196" s="10" t="n"/>
      <c r="I196" s="11">
        <f>IF(AND(G196="",H196=""),"",G196*H196)</f>
        <v/>
      </c>
      <c r="J196" s="8" t="n"/>
    </row>
    <row r="197">
      <c r="A197" s="7" t="n"/>
      <c r="B197" s="8" t="n"/>
      <c r="C197" s="9">
        <f>IF(B197="","",IFERROR(VLOOKUP(B197,'Cost centers'!$A$2:$B$21,2,0),""))</f>
        <v/>
      </c>
      <c r="D197" s="8" t="n"/>
      <c r="E197" s="8" t="n"/>
      <c r="F197" s="8" t="n"/>
      <c r="G197" s="10" t="n"/>
      <c r="H197" s="10" t="n"/>
      <c r="I197" s="11">
        <f>IF(AND(G197="",H197=""),"",G197*H197)</f>
        <v/>
      </c>
      <c r="J197" s="8" t="n"/>
    </row>
    <row r="198">
      <c r="A198" s="7" t="n"/>
      <c r="B198" s="8" t="n"/>
      <c r="C198" s="9">
        <f>IF(B198="","",IFERROR(VLOOKUP(B198,'Cost centers'!$A$2:$B$21,2,0),""))</f>
        <v/>
      </c>
      <c r="D198" s="8" t="n"/>
      <c r="E198" s="8" t="n"/>
      <c r="F198" s="8" t="n"/>
      <c r="G198" s="10" t="n"/>
      <c r="H198" s="10" t="n"/>
      <c r="I198" s="11">
        <f>IF(AND(G198="",H198=""),"",G198*H198)</f>
        <v/>
      </c>
      <c r="J198" s="8" t="n"/>
    </row>
    <row r="199">
      <c r="A199" s="7" t="n"/>
      <c r="B199" s="8" t="n"/>
      <c r="C199" s="9">
        <f>IF(B199="","",IFERROR(VLOOKUP(B199,'Cost centers'!$A$2:$B$21,2,0),""))</f>
        <v/>
      </c>
      <c r="D199" s="8" t="n"/>
      <c r="E199" s="8" t="n"/>
      <c r="F199" s="8" t="n"/>
      <c r="G199" s="10" t="n"/>
      <c r="H199" s="10" t="n"/>
      <c r="I199" s="11">
        <f>IF(AND(G199="",H199=""),"",G199*H199)</f>
        <v/>
      </c>
      <c r="J199" s="8" t="n"/>
    </row>
    <row r="200">
      <c r="A200" s="7" t="n"/>
      <c r="B200" s="8" t="n"/>
      <c r="C200" s="9">
        <f>IF(B200="","",IFERROR(VLOOKUP(B200,'Cost centers'!$A$2:$B$21,2,0),""))</f>
        <v/>
      </c>
      <c r="D200" s="8" t="n"/>
      <c r="E200" s="8" t="n"/>
      <c r="F200" s="8" t="n"/>
      <c r="G200" s="10" t="n"/>
      <c r="H200" s="10" t="n"/>
      <c r="I200" s="11">
        <f>IF(AND(G200="",H200=""),"",G200*H200)</f>
        <v/>
      </c>
      <c r="J200" s="8" t="n"/>
    </row>
    <row r="201">
      <c r="A201" s="7" t="n"/>
      <c r="B201" s="8" t="n"/>
      <c r="C201" s="9">
        <f>IF(B201="","",IFERROR(VLOOKUP(B201,'Cost centers'!$A$2:$B$21,2,0),""))</f>
        <v/>
      </c>
      <c r="D201" s="8" t="n"/>
      <c r="E201" s="8" t="n"/>
      <c r="F201" s="8" t="n"/>
      <c r="G201" s="10" t="n"/>
      <c r="H201" s="10" t="n"/>
      <c r="I201" s="11">
        <f>IF(AND(G201="",H201=""),"",G201*H201)</f>
        <v/>
      </c>
      <c r="J201" s="8" t="n"/>
    </row>
    <row r="202">
      <c r="A202" s="7" t="n"/>
      <c r="B202" s="8" t="n"/>
      <c r="C202" s="9">
        <f>IF(B202="","",IFERROR(VLOOKUP(B202,'Cost centers'!$A$2:$B$21,2,0),""))</f>
        <v/>
      </c>
      <c r="D202" s="8" t="n"/>
      <c r="E202" s="8" t="n"/>
      <c r="F202" s="8" t="n"/>
      <c r="G202" s="10" t="n"/>
      <c r="H202" s="10" t="n"/>
      <c r="I202" s="11">
        <f>IF(AND(G202="",H202=""),"",G202*H202)</f>
        <v/>
      </c>
      <c r="J202" s="8" t="n"/>
    </row>
    <row r="203">
      <c r="A203" s="7" t="n"/>
      <c r="B203" s="8" t="n"/>
      <c r="C203" s="9">
        <f>IF(B203="","",IFERROR(VLOOKUP(B203,'Cost centers'!$A$2:$B$21,2,0),""))</f>
        <v/>
      </c>
      <c r="D203" s="8" t="n"/>
      <c r="E203" s="8" t="n"/>
      <c r="F203" s="8" t="n"/>
      <c r="G203" s="10" t="n"/>
      <c r="H203" s="10" t="n"/>
      <c r="I203" s="11">
        <f>IF(AND(G203="",H203=""),"",G203*H203)</f>
        <v/>
      </c>
      <c r="J203" s="8" t="n"/>
    </row>
    <row r="204">
      <c r="A204" s="7" t="n"/>
      <c r="B204" s="8" t="n"/>
      <c r="C204" s="9">
        <f>IF(B204="","",IFERROR(VLOOKUP(B204,'Cost centers'!$A$2:$B$21,2,0),""))</f>
        <v/>
      </c>
      <c r="D204" s="8" t="n"/>
      <c r="E204" s="8" t="n"/>
      <c r="F204" s="8" t="n"/>
      <c r="G204" s="10" t="n"/>
      <c r="H204" s="10" t="n"/>
      <c r="I204" s="11">
        <f>IF(AND(G204="",H204=""),"",G204*H204)</f>
        <v/>
      </c>
      <c r="J204" s="8" t="n"/>
    </row>
    <row r="205">
      <c r="A205" s="7" t="n"/>
      <c r="B205" s="8" t="n"/>
      <c r="C205" s="9">
        <f>IF(B205="","",IFERROR(VLOOKUP(B205,'Cost centers'!$A$2:$B$21,2,0),""))</f>
        <v/>
      </c>
      <c r="D205" s="8" t="n"/>
      <c r="E205" s="8" t="n"/>
      <c r="F205" s="8" t="n"/>
      <c r="G205" s="10" t="n"/>
      <c r="H205" s="10" t="n"/>
      <c r="I205" s="11">
        <f>IF(AND(G205="",H205=""),"",G205*H205)</f>
        <v/>
      </c>
      <c r="J205" s="8" t="n"/>
    </row>
    <row r="206">
      <c r="A206" s="7" t="n"/>
      <c r="B206" s="8" t="n"/>
      <c r="C206" s="9">
        <f>IF(B206="","",IFERROR(VLOOKUP(B206,'Cost centers'!$A$2:$B$21,2,0),""))</f>
        <v/>
      </c>
      <c r="D206" s="8" t="n"/>
      <c r="E206" s="8" t="n"/>
      <c r="F206" s="8" t="n"/>
      <c r="G206" s="10" t="n"/>
      <c r="H206" s="10" t="n"/>
      <c r="I206" s="11">
        <f>IF(AND(G206="",H206=""),"",G206*H206)</f>
        <v/>
      </c>
      <c r="J206" s="8" t="n"/>
    </row>
    <row r="208">
      <c r="A208" s="12" t="inlineStr">
        <is>
          <t>Period total</t>
        </is>
      </c>
      <c r="B208" s="5" t="n"/>
      <c r="C208" s="5" t="n"/>
      <c r="D208" s="5" t="n"/>
      <c r="E208" s="11">
        <f>SUM(I7:I206)</f>
        <v/>
      </c>
    </row>
  </sheetData>
  <mergeCells count="7">
    <mergeCell ref="A1:J1"/>
    <mergeCell ref="A5:J5"/>
    <mergeCell ref="G3:J3"/>
    <mergeCell ref="G2:J2"/>
    <mergeCell ref="B3:E3"/>
    <mergeCell ref="B2:E2"/>
    <mergeCell ref="A208:D208"/>
  </mergeCells>
  <dataValidations count="2">
    <dataValidation sqref="B7:B206" showDropDown="0" showInputMessage="0" showErrorMessage="0" allowBlank="1" error="Elige un codigo de la hoja de centros" type="list">
      <formula1>"=,',C,o,s,t, ,c,e,n,t,e,r,s,',!,$,A,$,2,:,$,A,$,2,1"</formula1>
    </dataValidation>
    <dataValidation sqref="D7:D206" showDropDown="0" showInputMessage="0" showErrorMessage="0" allowBlank="1" error="Elige un tipo de gasto de la lista" type="list">
      <formula1>"Supplies,Labour,Utilities,Rent,Transport,Maintenance,Small tools,Other"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20" customWidth="1" min="4" max="4"/>
    <col width="15" customWidth="1" min="5" max="5"/>
    <col width="13" customWidth="1" min="6" max="6"/>
  </cols>
  <sheetData>
    <row r="1" ht="28" customHeight="1">
      <c r="A1" s="13" t="inlineStr">
        <is>
          <t>Code / Cost center name / Monthly budget</t>
        </is>
      </c>
    </row>
    <row r="2" ht="30" customHeight="1">
      <c r="A2" s="6" t="inlineStr">
        <is>
          <t>Code</t>
        </is>
      </c>
      <c r="B2" s="6" t="inlineStr">
        <is>
          <t>Cost center name</t>
        </is>
      </c>
      <c r="C2" s="6" t="inlineStr">
        <is>
          <t>Monthly budget</t>
        </is>
      </c>
      <c r="D2" s="6" t="inlineStr">
        <is>
          <t>Period accumulated</t>
        </is>
      </c>
      <c r="E2" s="6" t="inlineStr">
        <is>
          <t>Available</t>
        </is>
      </c>
      <c r="F2" s="6" t="inlineStr">
        <is>
          <t>% used</t>
        </is>
      </c>
    </row>
    <row r="3">
      <c r="A3" s="8" t="n"/>
      <c r="B3" s="8" t="n"/>
      <c r="C3" s="10" t="n"/>
      <c r="D3" s="11">
        <f>SUMIF('Cost center log'!$B$7:$B$206,A3,'Cost center log'!$I$7:$I$206)</f>
        <v/>
      </c>
      <c r="E3" s="11">
        <f>IF(AND(C3="",D3=""),"",C3-D3)</f>
        <v/>
      </c>
      <c r="F3" s="14">
        <f>IF(OR(C3="",C3=0),D3,D3/C3)</f>
        <v/>
      </c>
    </row>
    <row r="4">
      <c r="A4" s="8" t="n"/>
      <c r="B4" s="8" t="n"/>
      <c r="C4" s="10" t="n"/>
      <c r="D4" s="11">
        <f>SUMIF('Cost center log'!$B$7:$B$206,A4,'Cost center log'!$I$7:$I$206)</f>
        <v/>
      </c>
      <c r="E4" s="11">
        <f>IF(AND(C4="",D4=""),"",C4-D4)</f>
        <v/>
      </c>
      <c r="F4" s="14">
        <f>IF(OR(C4="",C4=0),D4,D4/C4)</f>
        <v/>
      </c>
    </row>
    <row r="5">
      <c r="A5" s="8" t="n"/>
      <c r="B5" s="8" t="n"/>
      <c r="C5" s="10" t="n"/>
      <c r="D5" s="11">
        <f>SUMIF('Cost center log'!$B$7:$B$206,A5,'Cost center log'!$I$7:$I$206)</f>
        <v/>
      </c>
      <c r="E5" s="11">
        <f>IF(AND(C5="",D5=""),"",C5-D5)</f>
        <v/>
      </c>
      <c r="F5" s="14">
        <f>IF(OR(C5="",C5=0),D5,D5/C5)</f>
        <v/>
      </c>
    </row>
    <row r="6">
      <c r="A6" s="8" t="n"/>
      <c r="B6" s="8" t="n"/>
      <c r="C6" s="10" t="n"/>
      <c r="D6" s="11">
        <f>SUMIF('Cost center log'!$B$7:$B$206,A6,'Cost center log'!$I$7:$I$206)</f>
        <v/>
      </c>
      <c r="E6" s="11">
        <f>IF(AND(C6="",D6=""),"",C6-D6)</f>
        <v/>
      </c>
      <c r="F6" s="14">
        <f>IF(OR(C6="",C6=0),D6,D6/C6)</f>
        <v/>
      </c>
    </row>
    <row r="7">
      <c r="A7" s="8" t="n"/>
      <c r="B7" s="8" t="n"/>
      <c r="C7" s="10" t="n"/>
      <c r="D7" s="11">
        <f>SUMIF('Cost center log'!$B$7:$B$206,A7,'Cost center log'!$I$7:$I$206)</f>
        <v/>
      </c>
      <c r="E7" s="11">
        <f>IF(AND(C7="",D7=""),"",C7-D7)</f>
        <v/>
      </c>
      <c r="F7" s="14">
        <f>IF(OR(C7="",C7=0),D7,D7/C7)</f>
        <v/>
      </c>
    </row>
    <row r="8">
      <c r="A8" s="8" t="n"/>
      <c r="B8" s="8" t="n"/>
      <c r="C8" s="10" t="n"/>
      <c r="D8" s="11">
        <f>SUMIF('Cost center log'!$B$7:$B$206,A8,'Cost center log'!$I$7:$I$206)</f>
        <v/>
      </c>
      <c r="E8" s="11">
        <f>IF(AND(C8="",D8=""),"",C8-D8)</f>
        <v/>
      </c>
      <c r="F8" s="14">
        <f>IF(OR(C8="",C8=0),D8,D8/C8)</f>
        <v/>
      </c>
    </row>
    <row r="9">
      <c r="A9" s="8" t="n"/>
      <c r="B9" s="8" t="n"/>
      <c r="C9" s="10" t="n"/>
      <c r="D9" s="11">
        <f>SUMIF('Cost center log'!$B$7:$B$206,A9,'Cost center log'!$I$7:$I$206)</f>
        <v/>
      </c>
      <c r="E9" s="11">
        <f>IF(AND(C9="",D9=""),"",C9-D9)</f>
        <v/>
      </c>
      <c r="F9" s="14">
        <f>IF(OR(C9="",C9=0),D9,D9/C9)</f>
        <v/>
      </c>
    </row>
    <row r="10">
      <c r="A10" s="8" t="n"/>
      <c r="B10" s="8" t="n"/>
      <c r="C10" s="10" t="n"/>
      <c r="D10" s="11">
        <f>SUMIF('Cost center log'!$B$7:$B$206,A10,'Cost center log'!$I$7:$I$206)</f>
        <v/>
      </c>
      <c r="E10" s="11">
        <f>IF(AND(C10="",D10=""),"",C10-D10)</f>
        <v/>
      </c>
      <c r="F10" s="14">
        <f>IF(OR(C10="",C10=0),D10,D10/C10)</f>
        <v/>
      </c>
    </row>
    <row r="11">
      <c r="A11" s="8" t="n"/>
      <c r="B11" s="8" t="n"/>
      <c r="C11" s="10" t="n"/>
      <c r="D11" s="11">
        <f>SUMIF('Cost center log'!$B$7:$B$206,A11,'Cost center log'!$I$7:$I$206)</f>
        <v/>
      </c>
      <c r="E11" s="11">
        <f>IF(AND(C11="",D11=""),"",C11-D11)</f>
        <v/>
      </c>
      <c r="F11" s="14">
        <f>IF(OR(C11="",C11=0),D11,D11/C11)</f>
        <v/>
      </c>
    </row>
    <row r="12">
      <c r="A12" s="8" t="n"/>
      <c r="B12" s="8" t="n"/>
      <c r="C12" s="10" t="n"/>
      <c r="D12" s="11">
        <f>SUMIF('Cost center log'!$B$7:$B$206,A12,'Cost center log'!$I$7:$I$206)</f>
        <v/>
      </c>
      <c r="E12" s="11">
        <f>IF(AND(C12="",D12=""),"",C12-D12)</f>
        <v/>
      </c>
      <c r="F12" s="14">
        <f>IF(OR(C12="",C12=0),D12,D12/C12)</f>
        <v/>
      </c>
    </row>
    <row r="13">
      <c r="A13" s="8" t="n"/>
      <c r="B13" s="8" t="n"/>
      <c r="C13" s="10" t="n"/>
      <c r="D13" s="11">
        <f>SUMIF('Cost center log'!$B$7:$B$206,A13,'Cost center log'!$I$7:$I$206)</f>
        <v/>
      </c>
      <c r="E13" s="11">
        <f>IF(AND(C13="",D13=""),"",C13-D13)</f>
        <v/>
      </c>
      <c r="F13" s="14">
        <f>IF(OR(C13="",C13=0),D13,D13/C13)</f>
        <v/>
      </c>
    </row>
    <row r="14">
      <c r="A14" s="8" t="n"/>
      <c r="B14" s="8" t="n"/>
      <c r="C14" s="10" t="n"/>
      <c r="D14" s="11">
        <f>SUMIF('Cost center log'!$B$7:$B$206,A14,'Cost center log'!$I$7:$I$206)</f>
        <v/>
      </c>
      <c r="E14" s="11">
        <f>IF(AND(C14="",D14=""),"",C14-D14)</f>
        <v/>
      </c>
      <c r="F14" s="14">
        <f>IF(OR(C14="",C14=0),D14,D14/C14)</f>
        <v/>
      </c>
    </row>
    <row r="15">
      <c r="A15" s="8" t="n"/>
      <c r="B15" s="8" t="n"/>
      <c r="C15" s="10" t="n"/>
      <c r="D15" s="11">
        <f>SUMIF('Cost center log'!$B$7:$B$206,A15,'Cost center log'!$I$7:$I$206)</f>
        <v/>
      </c>
      <c r="E15" s="11">
        <f>IF(AND(C15="",D15=""),"",C15-D15)</f>
        <v/>
      </c>
      <c r="F15" s="14">
        <f>IF(OR(C15="",C15=0),D15,D15/C15)</f>
        <v/>
      </c>
    </row>
    <row r="16">
      <c r="A16" s="8" t="n"/>
      <c r="B16" s="8" t="n"/>
      <c r="C16" s="10" t="n"/>
      <c r="D16" s="11">
        <f>SUMIF('Cost center log'!$B$7:$B$206,A16,'Cost center log'!$I$7:$I$206)</f>
        <v/>
      </c>
      <c r="E16" s="11">
        <f>IF(AND(C16="",D16=""),"",C16-D16)</f>
        <v/>
      </c>
      <c r="F16" s="14">
        <f>IF(OR(C16="",C16=0),D16,D16/C16)</f>
        <v/>
      </c>
    </row>
    <row r="17">
      <c r="A17" s="8" t="n"/>
      <c r="B17" s="8" t="n"/>
      <c r="C17" s="10" t="n"/>
      <c r="D17" s="11">
        <f>SUMIF('Cost center log'!$B$7:$B$206,A17,'Cost center log'!$I$7:$I$206)</f>
        <v/>
      </c>
      <c r="E17" s="11">
        <f>IF(AND(C17="",D17=""),"",C17-D17)</f>
        <v/>
      </c>
      <c r="F17" s="14">
        <f>IF(OR(C17="",C17=0),D17,D17/C17)</f>
        <v/>
      </c>
    </row>
    <row r="18">
      <c r="A18" s="8" t="n"/>
      <c r="B18" s="8" t="n"/>
      <c r="C18" s="10" t="n"/>
      <c r="D18" s="11">
        <f>SUMIF('Cost center log'!$B$7:$B$206,A18,'Cost center log'!$I$7:$I$206)</f>
        <v/>
      </c>
      <c r="E18" s="11">
        <f>IF(AND(C18="",D18=""),"",C18-D18)</f>
        <v/>
      </c>
      <c r="F18" s="14">
        <f>IF(OR(C18="",C18=0),D18,D18/C18)</f>
        <v/>
      </c>
    </row>
    <row r="19">
      <c r="A19" s="8" t="n"/>
      <c r="B19" s="8" t="n"/>
      <c r="C19" s="10" t="n"/>
      <c r="D19" s="11">
        <f>SUMIF('Cost center log'!$B$7:$B$206,A19,'Cost center log'!$I$7:$I$206)</f>
        <v/>
      </c>
      <c r="E19" s="11">
        <f>IF(AND(C19="",D19=""),"",C19-D19)</f>
        <v/>
      </c>
      <c r="F19" s="14">
        <f>IF(OR(C19="",C19=0),D19,D19/C19)</f>
        <v/>
      </c>
    </row>
    <row r="20">
      <c r="A20" s="8" t="n"/>
      <c r="B20" s="8" t="n"/>
      <c r="C20" s="10" t="n"/>
      <c r="D20" s="11">
        <f>SUMIF('Cost center log'!$B$7:$B$206,A20,'Cost center log'!$I$7:$I$206)</f>
        <v/>
      </c>
      <c r="E20" s="11">
        <f>IF(AND(C20="",D20=""),"",C20-D20)</f>
        <v/>
      </c>
      <c r="F20" s="14">
        <f>IF(OR(C20="",C20=0),D20,D20/C20)</f>
        <v/>
      </c>
    </row>
    <row r="21">
      <c r="A21" s="8" t="n"/>
      <c r="B21" s="8" t="n"/>
      <c r="C21" s="10" t="n"/>
      <c r="D21" s="11">
        <f>SUMIF('Cost center log'!$B$7:$B$206,A21,'Cost center log'!$I$7:$I$206)</f>
        <v/>
      </c>
      <c r="E21" s="11">
        <f>IF(AND(C21="",D21=""),"",C21-D21)</f>
        <v/>
      </c>
      <c r="F21" s="14">
        <f>IF(OR(C21="",C21=0),D21,D21/C21)</f>
        <v/>
      </c>
    </row>
    <row r="22">
      <c r="A22" s="8" t="n"/>
      <c r="B22" s="8" t="n"/>
      <c r="C22" s="10" t="n"/>
      <c r="D22" s="11">
        <f>SUMIF('Cost center log'!$B$7:$B$206,A22,'Cost center log'!$I$7:$I$206)</f>
        <v/>
      </c>
      <c r="E22" s="11">
        <f>IF(AND(C22="",D22=""),"",C22-D22)</f>
        <v/>
      </c>
      <c r="F22" s="14">
        <f>IF(OR(C22="",C22=0),D22,D22/C22)</f>
        <v/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Instructions</t>
        </is>
      </c>
    </row>
    <row r="3">
      <c r="A3" s="15" t="inlineStr">
        <is>
          <t>What it is for</t>
        </is>
      </c>
    </row>
    <row r="4">
      <c r="A4" s="16" t="inlineStr">
        <is>
          <t>A cost center is an area, site, project or production line that carries its own expenses, so you know</t>
        </is>
      </c>
    </row>
    <row r="5">
      <c r="A5" s="16" t="inlineStr">
        <is>
          <t>what it costs to run each one and how it compares with the budget.</t>
        </is>
      </c>
    </row>
    <row r="6">
      <c r="A6" s="16" t="inlineStr">
        <is>
          <t>This template records every usage with its center, calculates the line total and accumulates per center</t>
        </is>
      </c>
    </row>
    <row r="7">
      <c r="A7" s="16" t="inlineStr">
        <is>
          <t>on the 'Cost centers' sheet, with available balance and percentage used.</t>
        </is>
      </c>
    </row>
    <row r="9">
      <c r="A9" s="15" t="inlineStr">
        <is>
          <t>Step by step</t>
        </is>
      </c>
    </row>
    <row r="10">
      <c r="A10" s="16" t="inlineStr">
        <is>
          <t>1. Open the 'Cost centers' sheet and type the code, name and monthly budget of each area.</t>
        </is>
      </c>
    </row>
    <row r="11">
      <c r="A11" s="16" t="inlineStr">
        <is>
          <t>2. Go back to 'Cost center log' and fill in company, period and who keeps the record.</t>
        </is>
      </c>
    </row>
    <row r="12">
      <c r="A12" s="16" t="inlineStr">
        <is>
          <t>3. Record one usage per row: date, center code (dropdown), expense type and description.</t>
        </is>
      </c>
    </row>
    <row r="13">
      <c r="A13" s="16" t="inlineStr">
        <is>
          <t>4. Enter quantity and unit cost; the Total column is calculated.</t>
        </is>
      </c>
    </row>
    <row r="14">
      <c r="A14" s="16" t="inlineStr">
        <is>
          <t>5. Keep the supporting document (invoice, requisition, internal order) in the Document column.</t>
        </is>
      </c>
    </row>
    <row r="15">
      <c r="A15" s="16" t="inlineStr">
        <is>
          <t>6. Check accumulated against available for each center before authorising the next expense.</t>
        </is>
      </c>
    </row>
    <row r="17">
      <c r="A17" s="15" t="inlineStr">
        <is>
          <t>Worked example</t>
        </is>
      </c>
    </row>
    <row r="18">
      <c r="A18" s="16" t="inlineStr">
        <is>
          <t>Monthly budget of center CC-02 Production: 5,000,000</t>
        </is>
      </c>
    </row>
    <row r="19">
      <c r="A19" s="16" t="inlineStr">
        <is>
          <t>Usage: 200 units of supplies at 12,500 -&gt; 2,500,000</t>
        </is>
      </c>
    </row>
    <row r="20">
      <c r="A20" s="16" t="inlineStr">
        <is>
          <t>Accumulated for CC-02: 2,500,000 (50.0% of budget); available: 2,500,000</t>
        </is>
      </c>
    </row>
    <row r="21">
      <c r="A21" s="16" t="inlineStr">
        <is>
          <t>If accumulated exceeds the budget at month end, available turns negative and the reason is explained in the review.</t>
        </is>
      </c>
    </row>
    <row r="23">
      <c r="A23" s="15" t="inlineStr">
        <is>
          <t>Common mistakes</t>
        </is>
      </c>
    </row>
    <row r="24">
      <c r="A24" s="16" t="inlineStr">
        <is>
          <t>- Charging an expense that benefits two areas to a single center: split it and write the note.</t>
        </is>
      </c>
    </row>
    <row r="25">
      <c r="A25" s="16" t="inlineStr">
        <is>
          <t>- Leaving the center empty: without a center the expense cannot be analysed or budgeted.</t>
        </is>
      </c>
    </row>
    <row r="26">
      <c r="A26" s="16" t="inlineStr">
        <is>
          <t>- Changing the budget mid-month to make it fit: budgets are reviewed at period close.</t>
        </is>
      </c>
    </row>
    <row r="27">
      <c r="A27" s="16" t="inlineStr">
        <is>
          <t>- Mixing stock control with the expense view: kardex quantities and expense value are two different things.</t>
        </is>
      </c>
    </row>
    <row r="29">
      <c r="A29" s="15" t="inlineStr">
        <is>
          <t>Note</t>
        </is>
      </c>
    </row>
    <row r="30">
      <c r="A30" s="16" t="inlineStr">
        <is>
          <t>Amounts without a currency symbol. Internal-control tool, not an official tax document.</t>
        </is>
      </c>
    </row>
    <row r="31">
      <c r="A31" s="16" t="inlineStr">
        <is>
          <t>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2026-09-19T14:59:00Z</dcterms:created>
  <dcterms:modified xsi:type="dcterms:W3CDTF">2026-09-19T14:59:00Z</dcterms:modified>
</cp:coreProperties>
</file>