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nograma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'Cronograma'!$A$1:$S$38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"/>
    <numFmt numFmtId="166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color rgb="00666666"/>
      <sz val="8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/>
    </xf>
    <xf numFmtId="0" fontId="0" fillId="0" borderId="1" pivotButton="0" quotePrefix="0" xfId="0"/>
    <xf numFmtId="165" fontId="6" fillId="3" borderId="1" applyAlignment="1" pivotButton="0" quotePrefix="0" xfId="0">
      <alignment horizontal="center" vertical="center"/>
    </xf>
    <xf numFmtId="0" fontId="3" fillId="0" borderId="1" pivotButton="0" quotePrefix="0" xfId="0"/>
    <xf numFmtId="166" fontId="3" fillId="0" borderId="1" pivotButton="0" quotePrefix="0" xfId="0"/>
    <xf numFmtId="3" fontId="7" fillId="7" borderId="1" applyAlignment="1" pivotButton="0" quotePrefix="0" xfId="0">
      <alignment horizontal="right" vertical="center"/>
    </xf>
    <xf numFmtId="9" fontId="3" fillId="0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8" fillId="5" borderId="1" applyAlignment="1" pivotButton="0" quotePrefix="0" xfId="0">
      <alignment horizontal="right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 patternType="solid">
          <fgColor rgb="008C8C8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S38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6" customWidth="1" min="3" max="3"/>
    <col width="12" customWidth="1" min="4" max="4"/>
    <col width="12" customWidth="1" min="5" max="5"/>
    <col width="11" customWidth="1" min="6" max="6"/>
    <col width="10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</cols>
  <sheetData>
    <row r="1" ht="26" customHeight="1">
      <c r="A1" s="1" t="inlineStr">
        <is>
          <t>Cronograma de projeto com gráfico de Gantt</t>
        </is>
      </c>
    </row>
    <row r="2">
      <c r="A2" s="2" t="inlineStr">
        <is>
          <t>Projeto</t>
        </is>
      </c>
      <c r="B2" s="3" t="inlineStr">
        <is>
          <t>Implantação de kardex</t>
        </is>
      </c>
      <c r="C2" s="2" t="inlineStr">
        <is>
          <t>Responsável</t>
        </is>
      </c>
      <c r="D2" s="3" t="inlineStr">
        <is>
          <t>Laura</t>
        </is>
      </c>
      <c r="E2" s="2" t="inlineStr">
        <is>
          <t>Início do cronograma</t>
        </is>
      </c>
      <c r="F2" s="4" t="n">
        <v>46083</v>
      </c>
    </row>
    <row r="4">
      <c r="A4" s="5" t="inlineStr">
        <is>
          <t>Cronograma de projeto com gráfico de Gantt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</row>
    <row r="5" ht="30" customHeight="1">
      <c r="A5" s="7" t="inlineStr">
        <is>
          <t>N.º</t>
        </is>
      </c>
      <c r="B5" s="7" t="inlineStr">
        <is>
          <t>Tarefa</t>
        </is>
      </c>
      <c r="C5" s="7" t="inlineStr">
        <is>
          <t>Responsável</t>
        </is>
      </c>
      <c r="D5" s="7" t="inlineStr">
        <is>
          <t>Início</t>
        </is>
      </c>
      <c r="E5" s="7" t="inlineStr">
        <is>
          <t>Fim</t>
        </is>
      </c>
      <c r="F5" s="7" t="inlineStr">
        <is>
          <t>Duração (dias)</t>
        </is>
      </c>
      <c r="G5" s="7" t="inlineStr">
        <is>
          <t>% concluído</t>
        </is>
      </c>
      <c r="H5" s="8" t="inlineStr">
        <is>
          <t>S1</t>
        </is>
      </c>
      <c r="I5" s="8" t="inlineStr">
        <is>
          <t>S2</t>
        </is>
      </c>
      <c r="J5" s="8" t="inlineStr">
        <is>
          <t>S3</t>
        </is>
      </c>
      <c r="K5" s="8" t="inlineStr">
        <is>
          <t>S4</t>
        </is>
      </c>
      <c r="L5" s="8" t="inlineStr">
        <is>
          <t>S5</t>
        </is>
      </c>
      <c r="M5" s="8" t="inlineStr">
        <is>
          <t>S6</t>
        </is>
      </c>
      <c r="N5" s="8" t="inlineStr">
        <is>
          <t>S7</t>
        </is>
      </c>
      <c r="O5" s="8" t="inlineStr">
        <is>
          <t>S8</t>
        </is>
      </c>
      <c r="P5" s="8" t="inlineStr">
        <is>
          <t>S9</t>
        </is>
      </c>
      <c r="Q5" s="8" t="inlineStr">
        <is>
          <t>S10</t>
        </is>
      </c>
      <c r="R5" s="8" t="inlineStr">
        <is>
          <t>S11</t>
        </is>
      </c>
      <c r="S5" s="8" t="inlineStr">
        <is>
          <t>S12</t>
        </is>
      </c>
    </row>
    <row r="6">
      <c r="G6" s="9" t="inlineStr"/>
      <c r="H6" s="10">
        <f>$F$2</f>
        <v/>
      </c>
      <c r="I6" s="10">
        <f>$F$2+7</f>
        <v/>
      </c>
      <c r="J6" s="10">
        <f>$F$2+14</f>
        <v/>
      </c>
      <c r="K6" s="10">
        <f>$F$2+21</f>
        <v/>
      </c>
      <c r="L6" s="10">
        <f>$F$2+28</f>
        <v/>
      </c>
      <c r="M6" s="10">
        <f>$F$2+35</f>
        <v/>
      </c>
      <c r="N6" s="10">
        <f>$F$2+42</f>
        <v/>
      </c>
      <c r="O6" s="10">
        <f>$F$2+49</f>
        <v/>
      </c>
      <c r="P6" s="10">
        <f>$F$2+56</f>
        <v/>
      </c>
      <c r="Q6" s="10">
        <f>$F$2+63</f>
        <v/>
      </c>
      <c r="R6" s="10">
        <f>$F$2+70</f>
        <v/>
      </c>
      <c r="S6" s="10">
        <f>$F$2+77</f>
        <v/>
      </c>
    </row>
    <row r="7">
      <c r="A7" s="11" t="n">
        <v>1</v>
      </c>
      <c r="B7" s="11" t="inlineStr">
        <is>
          <t>Diagnóstico de estoque</t>
        </is>
      </c>
      <c r="C7" s="11" t="inlineStr">
        <is>
          <t>Laura</t>
        </is>
      </c>
      <c r="D7" s="12" t="n">
        <v>46083</v>
      </c>
      <c r="E7" s="12" t="n">
        <v>46087</v>
      </c>
      <c r="F7" s="13">
        <f>IF(OR($D7="",$E7=""),"",$E7-$D7+1)</f>
        <v/>
      </c>
      <c r="G7" s="14" t="n">
        <v>1</v>
      </c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</row>
    <row r="8">
      <c r="A8" s="11" t="n">
        <v>2</v>
      </c>
      <c r="B8" s="11" t="inlineStr">
        <is>
          <t>Definição de armazéns e locais</t>
        </is>
      </c>
      <c r="C8" s="11" t="inlineStr">
        <is>
          <t>Laura</t>
        </is>
      </c>
      <c r="D8" s="12" t="n">
        <v>46086</v>
      </c>
      <c r="E8" s="12" t="n">
        <v>46092</v>
      </c>
      <c r="F8" s="13">
        <f>IF(OR($D8="",$E8=""),"",$E8-$D8+1)</f>
        <v/>
      </c>
      <c r="G8" s="14" t="n">
        <v>1</v>
      </c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</row>
    <row r="9">
      <c r="A9" s="11" t="n">
        <v>3</v>
      </c>
      <c r="B9" s="11" t="inlineStr">
        <is>
          <t>Carga de produtos no sistema</t>
        </is>
      </c>
      <c r="C9" s="11" t="inlineStr">
        <is>
          <t>Andrés</t>
        </is>
      </c>
      <c r="D9" s="12" t="n">
        <v>46090</v>
      </c>
      <c r="E9" s="12" t="n">
        <v>46101</v>
      </c>
      <c r="F9" s="13">
        <f>IF(OR($D9="",$E9=""),"",$E9-$D9+1)</f>
        <v/>
      </c>
      <c r="G9" s="14" t="n">
        <v>0.8</v>
      </c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</row>
    <row r="10">
      <c r="A10" s="11" t="n">
        <v>4</v>
      </c>
      <c r="B10" s="11" t="inlineStr">
        <is>
          <t>Contagem física inicial</t>
        </is>
      </c>
      <c r="C10" s="11" t="inlineStr">
        <is>
          <t>Marta</t>
        </is>
      </c>
      <c r="D10" s="12" t="n">
        <v>46099</v>
      </c>
      <c r="E10" s="12" t="n">
        <v>46106</v>
      </c>
      <c r="F10" s="13">
        <f>IF(OR($D10="",$E10=""),"",$E10-$D10+1)</f>
        <v/>
      </c>
      <c r="G10" s="14" t="n">
        <v>0.4</v>
      </c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</row>
    <row r="11">
      <c r="A11" s="11" t="n">
        <v>5</v>
      </c>
      <c r="B11" s="11" t="inlineStr">
        <is>
          <t>Treinamento da equipe</t>
        </is>
      </c>
      <c r="C11" s="11" t="inlineStr">
        <is>
          <t>Andrés</t>
        </is>
      </c>
      <c r="D11" s="12" t="n">
        <v>46104</v>
      </c>
      <c r="E11" s="12" t="n">
        <v>46108</v>
      </c>
      <c r="F11" s="13">
        <f>IF(OR($D11="",$E11=""),"",$E11-$D11+1)</f>
        <v/>
      </c>
      <c r="G11" s="14" t="n">
        <v>0</v>
      </c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</row>
    <row r="12">
      <c r="A12" s="11" t="n">
        <v>6</v>
      </c>
      <c r="B12" s="11" t="inlineStr">
        <is>
          <t>Entrada em operação</t>
        </is>
      </c>
      <c r="C12" s="11" t="inlineStr">
        <is>
          <t>Laura</t>
        </is>
      </c>
      <c r="D12" s="12" t="n">
        <v>46111</v>
      </c>
      <c r="E12" s="12" t="n">
        <v>46115</v>
      </c>
      <c r="F12" s="13">
        <f>IF(OR($D12="",$E12=""),"",$E12-$D12+1)</f>
        <v/>
      </c>
      <c r="G12" s="14" t="n">
        <v>0</v>
      </c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</row>
    <row r="13">
      <c r="A13" s="11" t="n"/>
      <c r="B13" s="11" t="n"/>
      <c r="C13" s="11" t="n"/>
      <c r="D13" s="12" t="n"/>
      <c r="E13" s="12" t="n"/>
      <c r="F13" s="13">
        <f>IF(OR($D13="",$E13=""),"",$E13-$D13+1)</f>
        <v/>
      </c>
      <c r="G13" s="14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</row>
    <row r="14">
      <c r="A14" s="11" t="n"/>
      <c r="B14" s="11" t="n"/>
      <c r="C14" s="11" t="n"/>
      <c r="D14" s="12" t="n"/>
      <c r="E14" s="12" t="n"/>
      <c r="F14" s="13">
        <f>IF(OR($D14="",$E14=""),"",$E14-$D14+1)</f>
        <v/>
      </c>
      <c r="G14" s="14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</row>
    <row r="15">
      <c r="A15" s="11" t="n"/>
      <c r="B15" s="11" t="n"/>
      <c r="C15" s="11" t="n"/>
      <c r="D15" s="12" t="n"/>
      <c r="E15" s="12" t="n"/>
      <c r="F15" s="13">
        <f>IF(OR($D15="",$E15=""),"",$E15-$D15+1)</f>
        <v/>
      </c>
      <c r="G15" s="14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</row>
    <row r="16">
      <c r="A16" s="11" t="n"/>
      <c r="B16" s="11" t="n"/>
      <c r="C16" s="11" t="n"/>
      <c r="D16" s="12" t="n"/>
      <c r="E16" s="12" t="n"/>
      <c r="F16" s="13">
        <f>IF(OR($D16="",$E16=""),"",$E16-$D16+1)</f>
        <v/>
      </c>
      <c r="G16" s="14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</row>
    <row r="17">
      <c r="A17" s="11" t="n"/>
      <c r="B17" s="11" t="n"/>
      <c r="C17" s="11" t="n"/>
      <c r="D17" s="12" t="n"/>
      <c r="E17" s="12" t="n"/>
      <c r="F17" s="13">
        <f>IF(OR($D17="",$E17=""),"",$E17-$D17+1)</f>
        <v/>
      </c>
      <c r="G17" s="14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</row>
    <row r="18">
      <c r="A18" s="11" t="n"/>
      <c r="B18" s="11" t="n"/>
      <c r="C18" s="11" t="n"/>
      <c r="D18" s="12" t="n"/>
      <c r="E18" s="12" t="n"/>
      <c r="F18" s="13">
        <f>IF(OR($D18="",$E18=""),"",$E18-$D18+1)</f>
        <v/>
      </c>
      <c r="G18" s="14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</row>
    <row r="19">
      <c r="A19" s="11" t="n"/>
      <c r="B19" s="11" t="n"/>
      <c r="C19" s="11" t="n"/>
      <c r="D19" s="12" t="n"/>
      <c r="E19" s="12" t="n"/>
      <c r="F19" s="13">
        <f>IF(OR($D19="",$E19=""),"",$E19-$D19+1)</f>
        <v/>
      </c>
      <c r="G19" s="14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</row>
    <row r="20">
      <c r="A20" s="11" t="n"/>
      <c r="B20" s="11" t="n"/>
      <c r="C20" s="11" t="n"/>
      <c r="D20" s="12" t="n"/>
      <c r="E20" s="12" t="n"/>
      <c r="F20" s="13">
        <f>IF(OR($D20="",$E20=""),"",$E20-$D20+1)</f>
        <v/>
      </c>
      <c r="G20" s="14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</row>
    <row r="21">
      <c r="A21" s="11" t="n"/>
      <c r="B21" s="11" t="n"/>
      <c r="C21" s="11" t="n"/>
      <c r="D21" s="12" t="n"/>
      <c r="E21" s="12" t="n"/>
      <c r="F21" s="13">
        <f>IF(OR($D21="",$E21=""),"",$E21-$D21+1)</f>
        <v/>
      </c>
      <c r="G21" s="14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</row>
    <row r="22">
      <c r="A22" s="11" t="n"/>
      <c r="B22" s="11" t="n"/>
      <c r="C22" s="11" t="n"/>
      <c r="D22" s="12" t="n"/>
      <c r="E22" s="12" t="n"/>
      <c r="F22" s="13">
        <f>IF(OR($D22="",$E22=""),"",$E22-$D22+1)</f>
        <v/>
      </c>
      <c r="G22" s="14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</row>
    <row r="23">
      <c r="A23" s="11" t="n"/>
      <c r="B23" s="11" t="n"/>
      <c r="C23" s="11" t="n"/>
      <c r="D23" s="12" t="n"/>
      <c r="E23" s="12" t="n"/>
      <c r="F23" s="13">
        <f>IF(OR($D23="",$E23=""),"",$E23-$D23+1)</f>
        <v/>
      </c>
      <c r="G23" s="14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</row>
    <row r="24">
      <c r="A24" s="11" t="n"/>
      <c r="B24" s="11" t="n"/>
      <c r="C24" s="11" t="n"/>
      <c r="D24" s="12" t="n"/>
      <c r="E24" s="12" t="n"/>
      <c r="F24" s="13">
        <f>IF(OR($D24="",$E24=""),"",$E24-$D24+1)</f>
        <v/>
      </c>
      <c r="G24" s="14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</row>
    <row r="25">
      <c r="A25" s="11" t="n"/>
      <c r="B25" s="11" t="n"/>
      <c r="C25" s="11" t="n"/>
      <c r="D25" s="12" t="n"/>
      <c r="E25" s="12" t="n"/>
      <c r="F25" s="13">
        <f>IF(OR($D25="",$E25=""),"",$E25-$D25+1)</f>
        <v/>
      </c>
      <c r="G25" s="14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</row>
    <row r="26">
      <c r="A26" s="11" t="n"/>
      <c r="B26" s="11" t="n"/>
      <c r="C26" s="11" t="n"/>
      <c r="D26" s="12" t="n"/>
      <c r="E26" s="12" t="n"/>
      <c r="F26" s="13">
        <f>IF(OR($D26="",$E26=""),"",$E26-$D26+1)</f>
        <v/>
      </c>
      <c r="G26" s="14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</row>
    <row r="27">
      <c r="A27" s="11" t="n"/>
      <c r="B27" s="11" t="n"/>
      <c r="C27" s="11" t="n"/>
      <c r="D27" s="12" t="n"/>
      <c r="E27" s="12" t="n"/>
      <c r="F27" s="13">
        <f>IF(OR($D27="",$E27=""),"",$E27-$D27+1)</f>
        <v/>
      </c>
      <c r="G27" s="14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</row>
    <row r="28">
      <c r="A28" s="11" t="n"/>
      <c r="B28" s="11" t="n"/>
      <c r="C28" s="11" t="n"/>
      <c r="D28" s="12" t="n"/>
      <c r="E28" s="12" t="n"/>
      <c r="F28" s="13">
        <f>IF(OR($D28="",$E28=""),"",$E28-$D28+1)</f>
        <v/>
      </c>
      <c r="G28" s="14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  <c r="R28" s="11" t="n"/>
      <c r="S28" s="11" t="n"/>
    </row>
    <row r="29">
      <c r="A29" s="11" t="n"/>
      <c r="B29" s="11" t="n"/>
      <c r="C29" s="11" t="n"/>
      <c r="D29" s="12" t="n"/>
      <c r="E29" s="12" t="n"/>
      <c r="F29" s="13">
        <f>IF(OR($D29="",$E29=""),"",$E29-$D29+1)</f>
        <v/>
      </c>
      <c r="G29" s="14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</row>
    <row r="30">
      <c r="A30" s="11" t="n"/>
      <c r="B30" s="11" t="n"/>
      <c r="C30" s="11" t="n"/>
      <c r="D30" s="12" t="n"/>
      <c r="E30" s="12" t="n"/>
      <c r="F30" s="13">
        <f>IF(OR($D30="",$E30=""),"",$E30-$D30+1)</f>
        <v/>
      </c>
      <c r="G30" s="14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</row>
    <row r="31">
      <c r="A31" s="11" t="n"/>
      <c r="B31" s="11" t="n"/>
      <c r="C31" s="11" t="n"/>
      <c r="D31" s="12" t="n"/>
      <c r="E31" s="12" t="n"/>
      <c r="F31" s="13">
        <f>IF(OR($D31="",$E31=""),"",$E31-$D31+1)</f>
        <v/>
      </c>
      <c r="G31" s="14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  <c r="R31" s="11" t="n"/>
      <c r="S31" s="11" t="n"/>
    </row>
    <row r="32">
      <c r="A32" s="11" t="n"/>
      <c r="B32" s="11" t="n"/>
      <c r="C32" s="11" t="n"/>
      <c r="D32" s="12" t="n"/>
      <c r="E32" s="12" t="n"/>
      <c r="F32" s="13">
        <f>IF(OR($D32="",$E32=""),"",$E32-$D32+1)</f>
        <v/>
      </c>
      <c r="G32" s="14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 t="n"/>
      <c r="Q32" s="11" t="n"/>
      <c r="R32" s="11" t="n"/>
      <c r="S32" s="11" t="n"/>
    </row>
    <row r="33">
      <c r="A33" s="11" t="n"/>
      <c r="B33" s="11" t="n"/>
      <c r="C33" s="11" t="n"/>
      <c r="D33" s="12" t="n"/>
      <c r="E33" s="12" t="n"/>
      <c r="F33" s="13">
        <f>IF(OR($D33="",$E33=""),"",$E33-$D33+1)</f>
        <v/>
      </c>
      <c r="G33" s="14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  <c r="R33" s="11" t="n"/>
      <c r="S33" s="11" t="n"/>
    </row>
    <row r="34">
      <c r="A34" s="11" t="n"/>
      <c r="B34" s="11" t="n"/>
      <c r="C34" s="11" t="n"/>
      <c r="D34" s="12" t="n"/>
      <c r="E34" s="12" t="n"/>
      <c r="F34" s="13">
        <f>IF(OR($D34="",$E34=""),"",$E34-$D34+1)</f>
        <v/>
      </c>
      <c r="G34" s="14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  <c r="R34" s="11" t="n"/>
      <c r="S34" s="11" t="n"/>
    </row>
    <row r="35">
      <c r="A35" s="11" t="n"/>
      <c r="B35" s="11" t="n"/>
      <c r="C35" s="11" t="n"/>
      <c r="D35" s="12" t="n"/>
      <c r="E35" s="12" t="n"/>
      <c r="F35" s="13">
        <f>IF(OR($D35="",$E35=""),"",$E35-$D35+1)</f>
        <v/>
      </c>
      <c r="G35" s="14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1" t="n"/>
      <c r="Q35" s="11" t="n"/>
      <c r="R35" s="11" t="n"/>
      <c r="S35" s="11" t="n"/>
    </row>
    <row r="36">
      <c r="A36" s="11" t="n"/>
      <c r="B36" s="11" t="n"/>
      <c r="C36" s="11" t="n"/>
      <c r="D36" s="12" t="n"/>
      <c r="E36" s="12" t="n"/>
      <c r="F36" s="13">
        <f>IF(OR($D36="",$E36=""),"",$E36-$D36+1)</f>
        <v/>
      </c>
      <c r="G36" s="14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1" t="n"/>
      <c r="Q36" s="11" t="n"/>
      <c r="R36" s="11" t="n"/>
      <c r="S36" s="11" t="n"/>
    </row>
    <row r="38">
      <c r="A38" s="15" t="inlineStr">
        <is>
          <t>Duração total do projeto</t>
        </is>
      </c>
      <c r="B38" s="16" t="n"/>
      <c r="C38" s="16" t="n"/>
      <c r="D38" s="16" t="n"/>
      <c r="E38" s="16" t="n"/>
      <c r="F38" s="17">
        <f>IF(COUNTA($D$7:$D$36)=0,"",MAX($E$7:$E$36)-MIN($D$7:$D$36)+1)</f>
        <v/>
      </c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</row>
  </sheetData>
  <mergeCells count="3">
    <mergeCell ref="A4:S4"/>
    <mergeCell ref="A1:G1"/>
    <mergeCell ref="A38:E38"/>
  </mergeCells>
  <conditionalFormatting sqref="H7:H36">
    <cfRule type="expression" priority="1" dxfId="0" stopIfTrue="0">
      <formula>AND($D7&lt;&gt;"",$E7&lt;&gt;"",$D7&lt;=H$6,$E7&gt;=H$6)</formula>
    </cfRule>
  </conditionalFormatting>
  <conditionalFormatting sqref="I7:I36">
    <cfRule type="expression" priority="2" dxfId="0" stopIfTrue="0">
      <formula>AND($D7&lt;&gt;"",$E7&lt;&gt;"",$D7&lt;=I$6,$E7&gt;=I$6)</formula>
    </cfRule>
  </conditionalFormatting>
  <conditionalFormatting sqref="J7:J36">
    <cfRule type="expression" priority="3" dxfId="0" stopIfTrue="0">
      <formula>AND($D7&lt;&gt;"",$E7&lt;&gt;"",$D7&lt;=J$6,$E7&gt;=J$6)</formula>
    </cfRule>
  </conditionalFormatting>
  <conditionalFormatting sqref="K7:K36">
    <cfRule type="expression" priority="4" dxfId="0" stopIfTrue="0">
      <formula>AND($D7&lt;&gt;"",$E7&lt;&gt;"",$D7&lt;=K$6,$E7&gt;=K$6)</formula>
    </cfRule>
  </conditionalFormatting>
  <conditionalFormatting sqref="L7:L36">
    <cfRule type="expression" priority="5" dxfId="0" stopIfTrue="0">
      <formula>AND($D7&lt;&gt;"",$E7&lt;&gt;"",$D7&lt;=L$6,$E7&gt;=L$6)</formula>
    </cfRule>
  </conditionalFormatting>
  <conditionalFormatting sqref="M7:M36">
    <cfRule type="expression" priority="6" dxfId="0" stopIfTrue="0">
      <formula>AND($D7&lt;&gt;"",$E7&lt;&gt;"",$D7&lt;=M$6,$E7&gt;=M$6)</formula>
    </cfRule>
  </conditionalFormatting>
  <conditionalFormatting sqref="N7:N36">
    <cfRule type="expression" priority="7" dxfId="0" stopIfTrue="0">
      <formula>AND($D7&lt;&gt;"",$E7&lt;&gt;"",$D7&lt;=N$6,$E7&gt;=N$6)</formula>
    </cfRule>
  </conditionalFormatting>
  <conditionalFormatting sqref="O7:O36">
    <cfRule type="expression" priority="8" dxfId="0" stopIfTrue="0">
      <formula>AND($D7&lt;&gt;"",$E7&lt;&gt;"",$D7&lt;=O$6,$E7&gt;=O$6)</formula>
    </cfRule>
  </conditionalFormatting>
  <conditionalFormatting sqref="P7:P36">
    <cfRule type="expression" priority="9" dxfId="0" stopIfTrue="0">
      <formula>AND($D7&lt;&gt;"",$E7&lt;&gt;"",$D7&lt;=P$6,$E7&gt;=P$6)</formula>
    </cfRule>
  </conditionalFormatting>
  <conditionalFormatting sqref="Q7:Q36">
    <cfRule type="expression" priority="10" dxfId="0" stopIfTrue="0">
      <formula>AND($D7&lt;&gt;"",$E7&lt;&gt;"",$D7&lt;=Q$6,$E7&gt;=Q$6)</formula>
    </cfRule>
  </conditionalFormatting>
  <conditionalFormatting sqref="R7:R36">
    <cfRule type="expression" priority="11" dxfId="0" stopIfTrue="0">
      <formula>AND($D7&lt;&gt;"",$E7&lt;&gt;"",$D7&lt;=R$6,$E7&gt;=R$6)</formula>
    </cfRule>
  </conditionalFormatting>
  <conditionalFormatting sqref="S7:S36">
    <cfRule type="expression" priority="12" dxfId="0" stopIfTrue="0">
      <formula>AND($D7&lt;&gt;"",$E7&lt;&gt;"",$D7&lt;=S$6,$E7&gt;=S$6)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Instrucoes</t>
        </is>
      </c>
    </row>
    <row r="3">
      <c r="A3" s="19" t="inlineStr">
        <is>
          <t>O que é</t>
        </is>
      </c>
    </row>
    <row r="4">
      <c r="A4" s="20" t="inlineStr">
        <is>
          <t>O cronograma de um projeto com seu gráfico de Gantt: cada tarefa com datas,</t>
        </is>
      </c>
    </row>
    <row r="5">
      <c r="A5" s="20" t="inlineStr">
        <is>
          <t>duração e avanço, e uma barra por semana que se pinta sozinha.</t>
        </is>
      </c>
    </row>
    <row r="7">
      <c r="A7" s="19" t="inlineStr">
        <is>
          <t>Como usar</t>
        </is>
      </c>
    </row>
    <row r="8">
      <c r="A8" s="20" t="inlineStr">
        <is>
          <t>1. Informe o projeto, o responsável e a data de início do cronograma.</t>
        </is>
      </c>
    </row>
    <row r="9">
      <c r="A9" s="20" t="inlineStr">
        <is>
          <t>2. Uma linha por tarefa com início e fim; a duração é calculada.</t>
        </is>
      </c>
    </row>
    <row r="10">
      <c r="A10" s="20" t="inlineStr">
        <is>
          <t>3. O percentual de avanço é o seu dado: 0 é não iniciado e 1 é concluído.</t>
        </is>
      </c>
    </row>
    <row r="11">
      <c r="A11" s="20" t="inlineStr">
        <is>
          <t>4. As doze colunas da direita são semanas: a barra cinza aparece nas semanas que a tarefa</t>
        </is>
      </c>
    </row>
    <row r="12">
      <c r="A12" s="20" t="inlineStr">
        <is>
          <t xml:space="preserve">   cobre, sem precisar pintar nada à mão.</t>
        </is>
      </c>
    </row>
    <row r="14">
      <c r="A14" s="19" t="inlineStr">
        <is>
          <t>Como ler</t>
        </is>
      </c>
    </row>
    <row r="15">
      <c r="A15" s="20" t="inlineStr">
        <is>
          <t>Uma tarefa que começa em 9 de março e termina em 20 ocupa as semanas entre essas</t>
        </is>
      </c>
    </row>
    <row r="16">
      <c r="A16" s="20" t="inlineStr">
        <is>
          <t>datas, não as doze. Barras sobrepostas são tarefas em paralelo: é onde os responsáveis se</t>
        </is>
      </c>
    </row>
    <row r="17">
      <c r="A17" s="20" t="inlineStr">
        <is>
          <t>cruzam e onde o projeto costuma atrasar.</t>
        </is>
      </c>
    </row>
    <row r="19">
      <c r="A19" s="19" t="inlineStr">
        <is>
          <t>Exemplo</t>
        </is>
      </c>
    </row>
    <row r="20">
      <c r="A20" s="20" t="inlineStr">
        <is>
          <t>Seis tarefas entre 2 de março e 3 de abril: diagnóstico, armazéns, carga de</t>
        </is>
      </c>
    </row>
    <row r="21">
      <c r="A21" s="20" t="inlineStr">
        <is>
          <t>produtos, contagem física, treinamento e entrada em operação. A carga de produtos e a</t>
        </is>
      </c>
    </row>
    <row r="22">
      <c r="A22" s="20" t="inlineStr">
        <is>
          <t>contagem se sobrepõem de propósito.</t>
        </is>
      </c>
    </row>
    <row r="24">
      <c r="A24" s="19" t="inlineStr">
        <is>
          <t>Erros a evitar</t>
        </is>
      </c>
    </row>
    <row r="25">
      <c r="A25" s="20" t="inlineStr">
        <is>
          <t>· Colocar o fim antes do início: a duração fica negativa.</t>
        </is>
      </c>
    </row>
    <row r="26">
      <c r="A26" s="20" t="inlineStr">
        <is>
          <t>· Mudar a data de início do cronograma sem revisar as tarefas: as barras se movem,</t>
        </is>
      </c>
    </row>
    <row r="27">
      <c r="A27" s="20" t="inlineStr">
        <is>
          <t xml:space="preserve">  as datas digitadas não.</t>
        </is>
      </c>
    </row>
    <row r="28">
      <c r="A28" s="20" t="inlineStr">
        <is>
          <t>· Digitar o avanço como número inteiro (80) numa célula de percentual: use 0,8.</t>
        </is>
      </c>
    </row>
    <row r="30">
      <c r="A30" s="19" t="inlineStr">
        <is>
          <t>Aviso</t>
        </is>
      </c>
    </row>
    <row r="31">
      <c r="A31" s="20" t="inlineStr">
        <is>
          <t>Ferramenta de controle interno. Não é um documento fiscal ou contábil oficial: os valores e percentuais são editáveis e a planilha não calcula impostos.</t>
        </is>
      </c>
    </row>
    <row r="32">
      <c r="A32" s="20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2026-10-29T18:10:36Z</dcterms:created>
  <dcterms:modified xmlns:dcterms="http://purl.org/dc/terms/" xmlns:xsi="http://www.w3.org/2001/XMLSchema-instance" xsi:type="dcterms:W3CDTF">2026-10-29T18:10:36Z</dcterms:modified>
</cp:coreProperties>
</file>