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s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'Prices'!$A$1:$I$106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10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10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106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16" customWidth="1" min="3" max="3"/>
    <col width="15" customWidth="1" min="4" max="4"/>
    <col width="14" customWidth="1" min="5" max="5"/>
    <col width="16" customWidth="1" min="6" max="6"/>
    <col width="15" customWidth="1" min="7" max="7"/>
    <col width="14" customWidth="1" min="8" max="8"/>
    <col width="13" customWidth="1" min="9" max="9"/>
  </cols>
  <sheetData>
    <row r="1" ht="26" customHeight="1">
      <c r="A1" s="1" t="inlineStr">
        <is>
          <t>Price list with margins</t>
        </is>
      </c>
    </row>
    <row r="2">
      <c r="A2" s="2" t="inlineStr">
        <is>
          <t>Company</t>
        </is>
      </c>
      <c r="B2" s="3" t="inlineStr">
        <is>
          <t>Andina S.A.S.</t>
        </is>
      </c>
      <c r="C2" s="2" t="inlineStr">
        <is>
          <t>List</t>
        </is>
      </c>
      <c r="D2" s="3" t="inlineStr">
        <is>
          <t>Lista general 2026</t>
        </is>
      </c>
    </row>
    <row r="4">
      <c r="A4" s="4" t="inlineStr">
        <is>
          <t>Price list with margins</t>
        </is>
      </c>
      <c r="B4" s="5" t="n"/>
      <c r="C4" s="5" t="n"/>
      <c r="D4" s="5" t="n"/>
      <c r="E4" s="5" t="n"/>
      <c r="F4" s="5" t="n"/>
      <c r="G4" s="5" t="n"/>
      <c r="H4" s="5" t="n"/>
      <c r="I4" s="5" t="n"/>
    </row>
    <row r="5" ht="32" customHeight="1">
      <c r="A5" s="6" t="inlineStr">
        <is>
          <t>Code</t>
        </is>
      </c>
      <c r="B5" s="6" t="inlineStr">
        <is>
          <t>Product</t>
        </is>
      </c>
      <c r="C5" s="6" t="inlineStr">
        <is>
          <t>Category</t>
        </is>
      </c>
      <c r="D5" s="6" t="inlineStr">
        <is>
          <t>Unit cost</t>
        </is>
      </c>
      <c r="E5" s="6" t="inlineStr">
        <is>
          <t>Target margin</t>
        </is>
      </c>
      <c r="F5" s="6" t="inlineStr">
        <is>
          <t>Calculated price</t>
        </is>
      </c>
      <c r="G5" s="6" t="inlineStr">
        <is>
          <t>List price</t>
        </is>
      </c>
      <c r="H5" s="6" t="inlineStr">
        <is>
          <t>Profit</t>
        </is>
      </c>
      <c r="I5" s="6" t="inlineStr">
        <is>
          <t>Actual margin</t>
        </is>
      </c>
    </row>
    <row r="6">
      <c r="A6" s="7" t="inlineStr">
        <is>
          <t>P-101</t>
        </is>
      </c>
      <c r="B6" s="7" t="inlineStr">
        <is>
          <t>Letter paper ream</t>
        </is>
      </c>
      <c r="C6" s="7" t="inlineStr">
        <is>
          <t>Stationery</t>
        </is>
      </c>
      <c r="D6" s="8" t="n">
        <v>10000</v>
      </c>
      <c r="E6" s="9" t="n">
        <v>0.3</v>
      </c>
      <c r="F6" s="10">
        <f>IF($D6="","",ROUND($D6/(1-N($E6)),2))</f>
        <v/>
      </c>
      <c r="G6" s="10">
        <f>IF($F6="","",ROUND($F6/100,0)*100)</f>
        <v/>
      </c>
      <c r="H6" s="10">
        <f>IF($G6="","",$G6-$D6)</f>
        <v/>
      </c>
      <c r="I6" s="11">
        <f>IF(OR($G6="",$G6=0),"",$H6/$G6)</f>
        <v/>
      </c>
    </row>
    <row r="7">
      <c r="A7" s="7" t="inlineStr">
        <is>
          <t>P-102</t>
        </is>
      </c>
      <c r="B7" s="7" t="inlineStr">
        <is>
          <t>Black toner</t>
        </is>
      </c>
      <c r="C7" s="7" t="inlineStr">
        <is>
          <t>Stationery</t>
        </is>
      </c>
      <c r="D7" s="8" t="n">
        <v>25000</v>
      </c>
      <c r="E7" s="9" t="n">
        <v>0.4</v>
      </c>
      <c r="F7" s="10">
        <f>IF($D7="","",ROUND($D7/(1-N($E7)),2))</f>
        <v/>
      </c>
      <c r="G7" s="10">
        <f>IF($F7="","",ROUND($F7/100,0)*100)</f>
        <v/>
      </c>
      <c r="H7" s="10">
        <f>IF($G7="","",$G7-$D7)</f>
        <v/>
      </c>
      <c r="I7" s="11">
        <f>IF(OR($G7="",$G7=0),"",$H7/$G7)</f>
        <v/>
      </c>
    </row>
    <row r="8">
      <c r="A8" s="7" t="inlineStr">
        <is>
          <t>P-103</t>
        </is>
      </c>
      <c r="B8" s="7" t="inlineStr">
        <is>
          <t>Archive box</t>
        </is>
      </c>
      <c r="C8" s="7" t="inlineStr">
        <is>
          <t>Filing</t>
        </is>
      </c>
      <c r="D8" s="8" t="n">
        <v>8500</v>
      </c>
      <c r="E8" s="9" t="n">
        <v>0.25</v>
      </c>
      <c r="F8" s="10">
        <f>IF($D8="","",ROUND($D8/(1-N($E8)),2))</f>
        <v/>
      </c>
      <c r="G8" s="10">
        <f>IF($F8="","",ROUND($F8/100,0)*100)</f>
        <v/>
      </c>
      <c r="H8" s="10">
        <f>IF($G8="","",$G8-$D8)</f>
        <v/>
      </c>
      <c r="I8" s="11">
        <f>IF(OR($G8="",$G8=0),"",$H8/$G8)</f>
        <v/>
      </c>
    </row>
    <row r="9">
      <c r="A9" s="7" t="inlineStr">
        <is>
          <t>P-104</t>
        </is>
      </c>
      <c r="B9" s="7" t="inlineStr">
        <is>
          <t>Ergonomic chair</t>
        </is>
      </c>
      <c r="C9" s="7" t="inlineStr">
        <is>
          <t>Furniture</t>
        </is>
      </c>
      <c r="D9" s="8" t="n">
        <v>60000</v>
      </c>
      <c r="E9" s="9" t="n">
        <v>0.35</v>
      </c>
      <c r="F9" s="10">
        <f>IF($D9="","",ROUND($D9/(1-N($E9)),2))</f>
        <v/>
      </c>
      <c r="G9" s="10">
        <f>IF($F9="","",ROUND($F9/100,0)*100)</f>
        <v/>
      </c>
      <c r="H9" s="10">
        <f>IF($G9="","",$G9-$D9)</f>
        <v/>
      </c>
      <c r="I9" s="11">
        <f>IF(OR($G9="",$G9=0),"",$H9/$G9)</f>
        <v/>
      </c>
    </row>
    <row r="10">
      <c r="A10" s="7" t="inlineStr">
        <is>
          <t>P-105</t>
        </is>
      </c>
      <c r="B10" s="7" t="inlineStr">
        <is>
          <t>Stitched notebook</t>
        </is>
      </c>
      <c r="C10" s="7" t="inlineStr">
        <is>
          <t>Stationery</t>
        </is>
      </c>
      <c r="D10" s="8" t="n">
        <v>4200</v>
      </c>
      <c r="E10" s="9" t="n">
        <v>0.2</v>
      </c>
      <c r="F10" s="10">
        <f>IF($D10="","",ROUND($D10/(1-N($E10)),2))</f>
        <v/>
      </c>
      <c r="G10" s="10">
        <f>IF($F10="","",ROUND($F10/100,0)*100)</f>
        <v/>
      </c>
      <c r="H10" s="10">
        <f>IF($G10="","",$G10-$D10)</f>
        <v/>
      </c>
      <c r="I10" s="11">
        <f>IF(OR($G10="",$G10=0),"",$H10/$G10)</f>
        <v/>
      </c>
    </row>
    <row r="11">
      <c r="A11" s="7" t="n"/>
      <c r="B11" s="7" t="n"/>
      <c r="C11" s="7" t="n"/>
      <c r="D11" s="8" t="n"/>
      <c r="E11" s="9" t="n"/>
      <c r="F11" s="10">
        <f>IF($D11="","",ROUND($D11/(1-N($E11)),2))</f>
        <v/>
      </c>
      <c r="G11" s="10">
        <f>IF($F11="","",ROUND($F11/100,0)*100)</f>
        <v/>
      </c>
      <c r="H11" s="10">
        <f>IF($G11="","",$G11-$D11)</f>
        <v/>
      </c>
      <c r="I11" s="11">
        <f>IF(OR($G11="",$G11=0),"",$H11/$G11)</f>
        <v/>
      </c>
    </row>
    <row r="12">
      <c r="A12" s="7" t="n"/>
      <c r="B12" s="7" t="n"/>
      <c r="C12" s="7" t="n"/>
      <c r="D12" s="8" t="n"/>
      <c r="E12" s="9" t="n"/>
      <c r="F12" s="10">
        <f>IF($D12="","",ROUND($D12/(1-N($E12)),2))</f>
        <v/>
      </c>
      <c r="G12" s="10">
        <f>IF($F12="","",ROUND($F12/100,0)*100)</f>
        <v/>
      </c>
      <c r="H12" s="10">
        <f>IF($G12="","",$G12-$D12)</f>
        <v/>
      </c>
      <c r="I12" s="11">
        <f>IF(OR($G12="",$G12=0),"",$H12/$G12)</f>
        <v/>
      </c>
    </row>
    <row r="13">
      <c r="A13" s="7" t="n"/>
      <c r="B13" s="7" t="n"/>
      <c r="C13" s="7" t="n"/>
      <c r="D13" s="8" t="n"/>
      <c r="E13" s="9" t="n"/>
      <c r="F13" s="10">
        <f>IF($D13="","",ROUND($D13/(1-N($E13)),2))</f>
        <v/>
      </c>
      <c r="G13" s="10">
        <f>IF($F13="","",ROUND($F13/100,0)*100)</f>
        <v/>
      </c>
      <c r="H13" s="10">
        <f>IF($G13="","",$G13-$D13)</f>
        <v/>
      </c>
      <c r="I13" s="11">
        <f>IF(OR($G13="",$G13=0),"",$H13/$G13)</f>
        <v/>
      </c>
    </row>
    <row r="14">
      <c r="A14" s="7" t="n"/>
      <c r="B14" s="7" t="n"/>
      <c r="C14" s="7" t="n"/>
      <c r="D14" s="8" t="n"/>
      <c r="E14" s="9" t="n"/>
      <c r="F14" s="10">
        <f>IF($D14="","",ROUND($D14/(1-N($E14)),2))</f>
        <v/>
      </c>
      <c r="G14" s="10">
        <f>IF($F14="","",ROUND($F14/100,0)*100)</f>
        <v/>
      </c>
      <c r="H14" s="10">
        <f>IF($G14="","",$G14-$D14)</f>
        <v/>
      </c>
      <c r="I14" s="11">
        <f>IF(OR($G14="",$G14=0),"",$H14/$G14)</f>
        <v/>
      </c>
    </row>
    <row r="15">
      <c r="A15" s="7" t="n"/>
      <c r="B15" s="7" t="n"/>
      <c r="C15" s="7" t="n"/>
      <c r="D15" s="8" t="n"/>
      <c r="E15" s="9" t="n"/>
      <c r="F15" s="10">
        <f>IF($D15="","",ROUND($D15/(1-N($E15)),2))</f>
        <v/>
      </c>
      <c r="G15" s="10">
        <f>IF($F15="","",ROUND($F15/100,0)*100)</f>
        <v/>
      </c>
      <c r="H15" s="10">
        <f>IF($G15="","",$G15-$D15)</f>
        <v/>
      </c>
      <c r="I15" s="11">
        <f>IF(OR($G15="",$G15=0),"",$H15/$G15)</f>
        <v/>
      </c>
    </row>
    <row r="16">
      <c r="A16" s="7" t="n"/>
      <c r="B16" s="7" t="n"/>
      <c r="C16" s="7" t="n"/>
      <c r="D16" s="8" t="n"/>
      <c r="E16" s="9" t="n"/>
      <c r="F16" s="10">
        <f>IF($D16="","",ROUND($D16/(1-N($E16)),2))</f>
        <v/>
      </c>
      <c r="G16" s="10">
        <f>IF($F16="","",ROUND($F16/100,0)*100)</f>
        <v/>
      </c>
      <c r="H16" s="10">
        <f>IF($G16="","",$G16-$D16)</f>
        <v/>
      </c>
      <c r="I16" s="11">
        <f>IF(OR($G16="",$G16=0),"",$H16/$G16)</f>
        <v/>
      </c>
    </row>
    <row r="17">
      <c r="A17" s="7" t="n"/>
      <c r="B17" s="7" t="n"/>
      <c r="C17" s="7" t="n"/>
      <c r="D17" s="8" t="n"/>
      <c r="E17" s="9" t="n"/>
      <c r="F17" s="10">
        <f>IF($D17="","",ROUND($D17/(1-N($E17)),2))</f>
        <v/>
      </c>
      <c r="G17" s="10">
        <f>IF($F17="","",ROUND($F17/100,0)*100)</f>
        <v/>
      </c>
      <c r="H17" s="10">
        <f>IF($G17="","",$G17-$D17)</f>
        <v/>
      </c>
      <c r="I17" s="11">
        <f>IF(OR($G17="",$G17=0),"",$H17/$G17)</f>
        <v/>
      </c>
    </row>
    <row r="18">
      <c r="A18" s="7" t="n"/>
      <c r="B18" s="7" t="n"/>
      <c r="C18" s="7" t="n"/>
      <c r="D18" s="8" t="n"/>
      <c r="E18" s="9" t="n"/>
      <c r="F18" s="10">
        <f>IF($D18="","",ROUND($D18/(1-N($E18)),2))</f>
        <v/>
      </c>
      <c r="G18" s="10">
        <f>IF($F18="","",ROUND($F18/100,0)*100)</f>
        <v/>
      </c>
      <c r="H18" s="10">
        <f>IF($G18="","",$G18-$D18)</f>
        <v/>
      </c>
      <c r="I18" s="11">
        <f>IF(OR($G18="",$G18=0),"",$H18/$G18)</f>
        <v/>
      </c>
    </row>
    <row r="19">
      <c r="A19" s="7" t="n"/>
      <c r="B19" s="7" t="n"/>
      <c r="C19" s="7" t="n"/>
      <c r="D19" s="8" t="n"/>
      <c r="E19" s="9" t="n"/>
      <c r="F19" s="10">
        <f>IF($D19="","",ROUND($D19/(1-N($E19)),2))</f>
        <v/>
      </c>
      <c r="G19" s="10">
        <f>IF($F19="","",ROUND($F19/100,0)*100)</f>
        <v/>
      </c>
      <c r="H19" s="10">
        <f>IF($G19="","",$G19-$D19)</f>
        <v/>
      </c>
      <c r="I19" s="11">
        <f>IF(OR($G19="",$G19=0),"",$H19/$G19)</f>
        <v/>
      </c>
    </row>
    <row r="20">
      <c r="A20" s="7" t="n"/>
      <c r="B20" s="7" t="n"/>
      <c r="C20" s="7" t="n"/>
      <c r="D20" s="8" t="n"/>
      <c r="E20" s="9" t="n"/>
      <c r="F20" s="10">
        <f>IF($D20="","",ROUND($D20/(1-N($E20)),2))</f>
        <v/>
      </c>
      <c r="G20" s="10">
        <f>IF($F20="","",ROUND($F20/100,0)*100)</f>
        <v/>
      </c>
      <c r="H20" s="10">
        <f>IF($G20="","",$G20-$D20)</f>
        <v/>
      </c>
      <c r="I20" s="11">
        <f>IF(OR($G20="",$G20=0),"",$H20/$G20)</f>
        <v/>
      </c>
    </row>
    <row r="21">
      <c r="A21" s="7" t="n"/>
      <c r="B21" s="7" t="n"/>
      <c r="C21" s="7" t="n"/>
      <c r="D21" s="8" t="n"/>
      <c r="E21" s="9" t="n"/>
      <c r="F21" s="10">
        <f>IF($D21="","",ROUND($D21/(1-N($E21)),2))</f>
        <v/>
      </c>
      <c r="G21" s="10">
        <f>IF($F21="","",ROUND($F21/100,0)*100)</f>
        <v/>
      </c>
      <c r="H21" s="10">
        <f>IF($G21="","",$G21-$D21)</f>
        <v/>
      </c>
      <c r="I21" s="11">
        <f>IF(OR($G21="",$G21=0),"",$H21/$G21)</f>
        <v/>
      </c>
    </row>
    <row r="22">
      <c r="A22" s="7" t="n"/>
      <c r="B22" s="7" t="n"/>
      <c r="C22" s="7" t="n"/>
      <c r="D22" s="8" t="n"/>
      <c r="E22" s="9" t="n"/>
      <c r="F22" s="10">
        <f>IF($D22="","",ROUND($D22/(1-N($E22)),2))</f>
        <v/>
      </c>
      <c r="G22" s="10">
        <f>IF($F22="","",ROUND($F22/100,0)*100)</f>
        <v/>
      </c>
      <c r="H22" s="10">
        <f>IF($G22="","",$G22-$D22)</f>
        <v/>
      </c>
      <c r="I22" s="11">
        <f>IF(OR($G22="",$G22=0),"",$H22/$G22)</f>
        <v/>
      </c>
    </row>
    <row r="23">
      <c r="A23" s="7" t="n"/>
      <c r="B23" s="7" t="n"/>
      <c r="C23" s="7" t="n"/>
      <c r="D23" s="8" t="n"/>
      <c r="E23" s="9" t="n"/>
      <c r="F23" s="10">
        <f>IF($D23="","",ROUND($D23/(1-N($E23)),2))</f>
        <v/>
      </c>
      <c r="G23" s="10">
        <f>IF($F23="","",ROUND($F23/100,0)*100)</f>
        <v/>
      </c>
      <c r="H23" s="10">
        <f>IF($G23="","",$G23-$D23)</f>
        <v/>
      </c>
      <c r="I23" s="11">
        <f>IF(OR($G23="",$G23=0),"",$H23/$G23)</f>
        <v/>
      </c>
    </row>
    <row r="24">
      <c r="A24" s="7" t="n"/>
      <c r="B24" s="7" t="n"/>
      <c r="C24" s="7" t="n"/>
      <c r="D24" s="8" t="n"/>
      <c r="E24" s="9" t="n"/>
      <c r="F24" s="10">
        <f>IF($D24="","",ROUND($D24/(1-N($E24)),2))</f>
        <v/>
      </c>
      <c r="G24" s="10">
        <f>IF($F24="","",ROUND($F24/100,0)*100)</f>
        <v/>
      </c>
      <c r="H24" s="10">
        <f>IF($G24="","",$G24-$D24)</f>
        <v/>
      </c>
      <c r="I24" s="11">
        <f>IF(OR($G24="",$G24=0),"",$H24/$G24)</f>
        <v/>
      </c>
    </row>
    <row r="25">
      <c r="A25" s="7" t="n"/>
      <c r="B25" s="7" t="n"/>
      <c r="C25" s="7" t="n"/>
      <c r="D25" s="8" t="n"/>
      <c r="E25" s="9" t="n"/>
      <c r="F25" s="10">
        <f>IF($D25="","",ROUND($D25/(1-N($E25)),2))</f>
        <v/>
      </c>
      <c r="G25" s="10">
        <f>IF($F25="","",ROUND($F25/100,0)*100)</f>
        <v/>
      </c>
      <c r="H25" s="10">
        <f>IF($G25="","",$G25-$D25)</f>
        <v/>
      </c>
      <c r="I25" s="11">
        <f>IF(OR($G25="",$G25=0),"",$H25/$G25)</f>
        <v/>
      </c>
    </row>
    <row r="26">
      <c r="A26" s="7" t="n"/>
      <c r="B26" s="7" t="n"/>
      <c r="C26" s="7" t="n"/>
      <c r="D26" s="8" t="n"/>
      <c r="E26" s="9" t="n"/>
      <c r="F26" s="10">
        <f>IF($D26="","",ROUND($D26/(1-N($E26)),2))</f>
        <v/>
      </c>
      <c r="G26" s="10">
        <f>IF($F26="","",ROUND($F26/100,0)*100)</f>
        <v/>
      </c>
      <c r="H26" s="10">
        <f>IF($G26="","",$G26-$D26)</f>
        <v/>
      </c>
      <c r="I26" s="11">
        <f>IF(OR($G26="",$G26=0),"",$H26/$G26)</f>
        <v/>
      </c>
    </row>
    <row r="27">
      <c r="A27" s="7" t="n"/>
      <c r="B27" s="7" t="n"/>
      <c r="C27" s="7" t="n"/>
      <c r="D27" s="8" t="n"/>
      <c r="E27" s="9" t="n"/>
      <c r="F27" s="10">
        <f>IF($D27="","",ROUND($D27/(1-N($E27)),2))</f>
        <v/>
      </c>
      <c r="G27" s="10">
        <f>IF($F27="","",ROUND($F27/100,0)*100)</f>
        <v/>
      </c>
      <c r="H27" s="10">
        <f>IF($G27="","",$G27-$D27)</f>
        <v/>
      </c>
      <c r="I27" s="11">
        <f>IF(OR($G27="",$G27=0),"",$H27/$G27)</f>
        <v/>
      </c>
    </row>
    <row r="28">
      <c r="A28" s="7" t="n"/>
      <c r="B28" s="7" t="n"/>
      <c r="C28" s="7" t="n"/>
      <c r="D28" s="8" t="n"/>
      <c r="E28" s="9" t="n"/>
      <c r="F28" s="10">
        <f>IF($D28="","",ROUND($D28/(1-N($E28)),2))</f>
        <v/>
      </c>
      <c r="G28" s="10">
        <f>IF($F28="","",ROUND($F28/100,0)*100)</f>
        <v/>
      </c>
      <c r="H28" s="10">
        <f>IF($G28="","",$G28-$D28)</f>
        <v/>
      </c>
      <c r="I28" s="11">
        <f>IF(OR($G28="",$G28=0),"",$H28/$G28)</f>
        <v/>
      </c>
    </row>
    <row r="29">
      <c r="A29" s="7" t="n"/>
      <c r="B29" s="7" t="n"/>
      <c r="C29" s="7" t="n"/>
      <c r="D29" s="8" t="n"/>
      <c r="E29" s="9" t="n"/>
      <c r="F29" s="10">
        <f>IF($D29="","",ROUND($D29/(1-N($E29)),2))</f>
        <v/>
      </c>
      <c r="G29" s="10">
        <f>IF($F29="","",ROUND($F29/100,0)*100)</f>
        <v/>
      </c>
      <c r="H29" s="10">
        <f>IF($G29="","",$G29-$D29)</f>
        <v/>
      </c>
      <c r="I29" s="11">
        <f>IF(OR($G29="",$G29=0),"",$H29/$G29)</f>
        <v/>
      </c>
    </row>
    <row r="30">
      <c r="A30" s="7" t="n"/>
      <c r="B30" s="7" t="n"/>
      <c r="C30" s="7" t="n"/>
      <c r="D30" s="8" t="n"/>
      <c r="E30" s="9" t="n"/>
      <c r="F30" s="10">
        <f>IF($D30="","",ROUND($D30/(1-N($E30)),2))</f>
        <v/>
      </c>
      <c r="G30" s="10">
        <f>IF($F30="","",ROUND($F30/100,0)*100)</f>
        <v/>
      </c>
      <c r="H30" s="10">
        <f>IF($G30="","",$G30-$D30)</f>
        <v/>
      </c>
      <c r="I30" s="11">
        <f>IF(OR($G30="",$G30=0),"",$H30/$G30)</f>
        <v/>
      </c>
    </row>
    <row r="31">
      <c r="A31" s="7" t="n"/>
      <c r="B31" s="7" t="n"/>
      <c r="C31" s="7" t="n"/>
      <c r="D31" s="8" t="n"/>
      <c r="E31" s="9" t="n"/>
      <c r="F31" s="10">
        <f>IF($D31="","",ROUND($D31/(1-N($E31)),2))</f>
        <v/>
      </c>
      <c r="G31" s="10">
        <f>IF($F31="","",ROUND($F31/100,0)*100)</f>
        <v/>
      </c>
      <c r="H31" s="10">
        <f>IF($G31="","",$G31-$D31)</f>
        <v/>
      </c>
      <c r="I31" s="11">
        <f>IF(OR($G31="",$G31=0),"",$H31/$G31)</f>
        <v/>
      </c>
    </row>
    <row r="32">
      <c r="A32" s="7" t="n"/>
      <c r="B32" s="7" t="n"/>
      <c r="C32" s="7" t="n"/>
      <c r="D32" s="8" t="n"/>
      <c r="E32" s="9" t="n"/>
      <c r="F32" s="10">
        <f>IF($D32="","",ROUND($D32/(1-N($E32)),2))</f>
        <v/>
      </c>
      <c r="G32" s="10">
        <f>IF($F32="","",ROUND($F32/100,0)*100)</f>
        <v/>
      </c>
      <c r="H32" s="10">
        <f>IF($G32="","",$G32-$D32)</f>
        <v/>
      </c>
      <c r="I32" s="11">
        <f>IF(OR($G32="",$G32=0),"",$H32/$G32)</f>
        <v/>
      </c>
    </row>
    <row r="33">
      <c r="A33" s="7" t="n"/>
      <c r="B33" s="7" t="n"/>
      <c r="C33" s="7" t="n"/>
      <c r="D33" s="8" t="n"/>
      <c r="E33" s="9" t="n"/>
      <c r="F33" s="10">
        <f>IF($D33="","",ROUND($D33/(1-N($E33)),2))</f>
        <v/>
      </c>
      <c r="G33" s="10">
        <f>IF($F33="","",ROUND($F33/100,0)*100)</f>
        <v/>
      </c>
      <c r="H33" s="10">
        <f>IF($G33="","",$G33-$D33)</f>
        <v/>
      </c>
      <c r="I33" s="11">
        <f>IF(OR($G33="",$G33=0),"",$H33/$G33)</f>
        <v/>
      </c>
    </row>
    <row r="34">
      <c r="A34" s="7" t="n"/>
      <c r="B34" s="7" t="n"/>
      <c r="C34" s="7" t="n"/>
      <c r="D34" s="8" t="n"/>
      <c r="E34" s="9" t="n"/>
      <c r="F34" s="10">
        <f>IF($D34="","",ROUND($D34/(1-N($E34)),2))</f>
        <v/>
      </c>
      <c r="G34" s="10">
        <f>IF($F34="","",ROUND($F34/100,0)*100)</f>
        <v/>
      </c>
      <c r="H34" s="10">
        <f>IF($G34="","",$G34-$D34)</f>
        <v/>
      </c>
      <c r="I34" s="11">
        <f>IF(OR($G34="",$G34=0),"",$H34/$G34)</f>
        <v/>
      </c>
    </row>
    <row r="35">
      <c r="A35" s="7" t="n"/>
      <c r="B35" s="7" t="n"/>
      <c r="C35" s="7" t="n"/>
      <c r="D35" s="8" t="n"/>
      <c r="E35" s="9" t="n"/>
      <c r="F35" s="10">
        <f>IF($D35="","",ROUND($D35/(1-N($E35)),2))</f>
        <v/>
      </c>
      <c r="G35" s="10">
        <f>IF($F35="","",ROUND($F35/100,0)*100)</f>
        <v/>
      </c>
      <c r="H35" s="10">
        <f>IF($G35="","",$G35-$D35)</f>
        <v/>
      </c>
      <c r="I35" s="11">
        <f>IF(OR($G35="",$G35=0),"",$H35/$G35)</f>
        <v/>
      </c>
    </row>
    <row r="36">
      <c r="A36" s="7" t="n"/>
      <c r="B36" s="7" t="n"/>
      <c r="C36" s="7" t="n"/>
      <c r="D36" s="8" t="n"/>
      <c r="E36" s="9" t="n"/>
      <c r="F36" s="10">
        <f>IF($D36="","",ROUND($D36/(1-N($E36)),2))</f>
        <v/>
      </c>
      <c r="G36" s="10">
        <f>IF($F36="","",ROUND($F36/100,0)*100)</f>
        <v/>
      </c>
      <c r="H36" s="10">
        <f>IF($G36="","",$G36-$D36)</f>
        <v/>
      </c>
      <c r="I36" s="11">
        <f>IF(OR($G36="",$G36=0),"",$H36/$G36)</f>
        <v/>
      </c>
    </row>
    <row r="37">
      <c r="A37" s="7" t="n"/>
      <c r="B37" s="7" t="n"/>
      <c r="C37" s="7" t="n"/>
      <c r="D37" s="8" t="n"/>
      <c r="E37" s="9" t="n"/>
      <c r="F37" s="10">
        <f>IF($D37="","",ROUND($D37/(1-N($E37)),2))</f>
        <v/>
      </c>
      <c r="G37" s="10">
        <f>IF($F37="","",ROUND($F37/100,0)*100)</f>
        <v/>
      </c>
      <c r="H37" s="10">
        <f>IF($G37="","",$G37-$D37)</f>
        <v/>
      </c>
      <c r="I37" s="11">
        <f>IF(OR($G37="",$G37=0),"",$H37/$G37)</f>
        <v/>
      </c>
    </row>
    <row r="38">
      <c r="A38" s="7" t="n"/>
      <c r="B38" s="7" t="n"/>
      <c r="C38" s="7" t="n"/>
      <c r="D38" s="8" t="n"/>
      <c r="E38" s="9" t="n"/>
      <c r="F38" s="10">
        <f>IF($D38="","",ROUND($D38/(1-N($E38)),2))</f>
        <v/>
      </c>
      <c r="G38" s="10">
        <f>IF($F38="","",ROUND($F38/100,0)*100)</f>
        <v/>
      </c>
      <c r="H38" s="10">
        <f>IF($G38="","",$G38-$D38)</f>
        <v/>
      </c>
      <c r="I38" s="11">
        <f>IF(OR($G38="",$G38=0),"",$H38/$G38)</f>
        <v/>
      </c>
    </row>
    <row r="39">
      <c r="A39" s="7" t="n"/>
      <c r="B39" s="7" t="n"/>
      <c r="C39" s="7" t="n"/>
      <c r="D39" s="8" t="n"/>
      <c r="E39" s="9" t="n"/>
      <c r="F39" s="10">
        <f>IF($D39="","",ROUND($D39/(1-N($E39)),2))</f>
        <v/>
      </c>
      <c r="G39" s="10">
        <f>IF($F39="","",ROUND($F39/100,0)*100)</f>
        <v/>
      </c>
      <c r="H39" s="10">
        <f>IF($G39="","",$G39-$D39)</f>
        <v/>
      </c>
      <c r="I39" s="11">
        <f>IF(OR($G39="",$G39=0),"",$H39/$G39)</f>
        <v/>
      </c>
    </row>
    <row r="40">
      <c r="A40" s="7" t="n"/>
      <c r="B40" s="7" t="n"/>
      <c r="C40" s="7" t="n"/>
      <c r="D40" s="8" t="n"/>
      <c r="E40" s="9" t="n"/>
      <c r="F40" s="10">
        <f>IF($D40="","",ROUND($D40/(1-N($E40)),2))</f>
        <v/>
      </c>
      <c r="G40" s="10">
        <f>IF($F40="","",ROUND($F40/100,0)*100)</f>
        <v/>
      </c>
      <c r="H40" s="10">
        <f>IF($G40="","",$G40-$D40)</f>
        <v/>
      </c>
      <c r="I40" s="11">
        <f>IF(OR($G40="",$G40=0),"",$H40/$G40)</f>
        <v/>
      </c>
    </row>
    <row r="41">
      <c r="A41" s="7" t="n"/>
      <c r="B41" s="7" t="n"/>
      <c r="C41" s="7" t="n"/>
      <c r="D41" s="8" t="n"/>
      <c r="E41" s="9" t="n"/>
      <c r="F41" s="10">
        <f>IF($D41="","",ROUND($D41/(1-N($E41)),2))</f>
        <v/>
      </c>
      <c r="G41" s="10">
        <f>IF($F41="","",ROUND($F41/100,0)*100)</f>
        <v/>
      </c>
      <c r="H41" s="10">
        <f>IF($G41="","",$G41-$D41)</f>
        <v/>
      </c>
      <c r="I41" s="11">
        <f>IF(OR($G41="",$G41=0),"",$H41/$G41)</f>
        <v/>
      </c>
    </row>
    <row r="42">
      <c r="A42" s="7" t="n"/>
      <c r="B42" s="7" t="n"/>
      <c r="C42" s="7" t="n"/>
      <c r="D42" s="8" t="n"/>
      <c r="E42" s="9" t="n"/>
      <c r="F42" s="10">
        <f>IF($D42="","",ROUND($D42/(1-N($E42)),2))</f>
        <v/>
      </c>
      <c r="G42" s="10">
        <f>IF($F42="","",ROUND($F42/100,0)*100)</f>
        <v/>
      </c>
      <c r="H42" s="10">
        <f>IF($G42="","",$G42-$D42)</f>
        <v/>
      </c>
      <c r="I42" s="11">
        <f>IF(OR($G42="",$G42=0),"",$H42/$G42)</f>
        <v/>
      </c>
    </row>
    <row r="43">
      <c r="A43" s="7" t="n"/>
      <c r="B43" s="7" t="n"/>
      <c r="C43" s="7" t="n"/>
      <c r="D43" s="8" t="n"/>
      <c r="E43" s="9" t="n"/>
      <c r="F43" s="10">
        <f>IF($D43="","",ROUND($D43/(1-N($E43)),2))</f>
        <v/>
      </c>
      <c r="G43" s="10">
        <f>IF($F43="","",ROUND($F43/100,0)*100)</f>
        <v/>
      </c>
      <c r="H43" s="10">
        <f>IF($G43="","",$G43-$D43)</f>
        <v/>
      </c>
      <c r="I43" s="11">
        <f>IF(OR($G43="",$G43=0),"",$H43/$G43)</f>
        <v/>
      </c>
    </row>
    <row r="44">
      <c r="A44" s="7" t="n"/>
      <c r="B44" s="7" t="n"/>
      <c r="C44" s="7" t="n"/>
      <c r="D44" s="8" t="n"/>
      <c r="E44" s="9" t="n"/>
      <c r="F44" s="10">
        <f>IF($D44="","",ROUND($D44/(1-N($E44)),2))</f>
        <v/>
      </c>
      <c r="G44" s="10">
        <f>IF($F44="","",ROUND($F44/100,0)*100)</f>
        <v/>
      </c>
      <c r="H44" s="10">
        <f>IF($G44="","",$G44-$D44)</f>
        <v/>
      </c>
      <c r="I44" s="11">
        <f>IF(OR($G44="",$G44=0),"",$H44/$G44)</f>
        <v/>
      </c>
    </row>
    <row r="45">
      <c r="A45" s="7" t="n"/>
      <c r="B45" s="7" t="n"/>
      <c r="C45" s="7" t="n"/>
      <c r="D45" s="8" t="n"/>
      <c r="E45" s="9" t="n"/>
      <c r="F45" s="10">
        <f>IF($D45="","",ROUND($D45/(1-N($E45)),2))</f>
        <v/>
      </c>
      <c r="G45" s="10">
        <f>IF($F45="","",ROUND($F45/100,0)*100)</f>
        <v/>
      </c>
      <c r="H45" s="10">
        <f>IF($G45="","",$G45-$D45)</f>
        <v/>
      </c>
      <c r="I45" s="11">
        <f>IF(OR($G45="",$G45=0),"",$H45/$G45)</f>
        <v/>
      </c>
    </row>
    <row r="46">
      <c r="A46" s="7" t="n"/>
      <c r="B46" s="7" t="n"/>
      <c r="C46" s="7" t="n"/>
      <c r="D46" s="8" t="n"/>
      <c r="E46" s="9" t="n"/>
      <c r="F46" s="10">
        <f>IF($D46="","",ROUND($D46/(1-N($E46)),2))</f>
        <v/>
      </c>
      <c r="G46" s="10">
        <f>IF($F46="","",ROUND($F46/100,0)*100)</f>
        <v/>
      </c>
      <c r="H46" s="10">
        <f>IF($G46="","",$G46-$D46)</f>
        <v/>
      </c>
      <c r="I46" s="11">
        <f>IF(OR($G46="",$G46=0),"",$H46/$G46)</f>
        <v/>
      </c>
    </row>
    <row r="47">
      <c r="A47" s="7" t="n"/>
      <c r="B47" s="7" t="n"/>
      <c r="C47" s="7" t="n"/>
      <c r="D47" s="8" t="n"/>
      <c r="E47" s="9" t="n"/>
      <c r="F47" s="10">
        <f>IF($D47="","",ROUND($D47/(1-N($E47)),2))</f>
        <v/>
      </c>
      <c r="G47" s="10">
        <f>IF($F47="","",ROUND($F47/100,0)*100)</f>
        <v/>
      </c>
      <c r="H47" s="10">
        <f>IF($G47="","",$G47-$D47)</f>
        <v/>
      </c>
      <c r="I47" s="11">
        <f>IF(OR($G47="",$G47=0),"",$H47/$G47)</f>
        <v/>
      </c>
    </row>
    <row r="48">
      <c r="A48" s="7" t="n"/>
      <c r="B48" s="7" t="n"/>
      <c r="C48" s="7" t="n"/>
      <c r="D48" s="8" t="n"/>
      <c r="E48" s="9" t="n"/>
      <c r="F48" s="10">
        <f>IF($D48="","",ROUND($D48/(1-N($E48)),2))</f>
        <v/>
      </c>
      <c r="G48" s="10">
        <f>IF($F48="","",ROUND($F48/100,0)*100)</f>
        <v/>
      </c>
      <c r="H48" s="10">
        <f>IF($G48="","",$G48-$D48)</f>
        <v/>
      </c>
      <c r="I48" s="11">
        <f>IF(OR($G48="",$G48=0),"",$H48/$G48)</f>
        <v/>
      </c>
    </row>
    <row r="49">
      <c r="A49" s="7" t="n"/>
      <c r="B49" s="7" t="n"/>
      <c r="C49" s="7" t="n"/>
      <c r="D49" s="8" t="n"/>
      <c r="E49" s="9" t="n"/>
      <c r="F49" s="10">
        <f>IF($D49="","",ROUND($D49/(1-N($E49)),2))</f>
        <v/>
      </c>
      <c r="G49" s="10">
        <f>IF($F49="","",ROUND($F49/100,0)*100)</f>
        <v/>
      </c>
      <c r="H49" s="10">
        <f>IF($G49="","",$G49-$D49)</f>
        <v/>
      </c>
      <c r="I49" s="11">
        <f>IF(OR($G49="",$G49=0),"",$H49/$G49)</f>
        <v/>
      </c>
    </row>
    <row r="50">
      <c r="A50" s="7" t="n"/>
      <c r="B50" s="7" t="n"/>
      <c r="C50" s="7" t="n"/>
      <c r="D50" s="8" t="n"/>
      <c r="E50" s="9" t="n"/>
      <c r="F50" s="10">
        <f>IF($D50="","",ROUND($D50/(1-N($E50)),2))</f>
        <v/>
      </c>
      <c r="G50" s="10">
        <f>IF($F50="","",ROUND($F50/100,0)*100)</f>
        <v/>
      </c>
      <c r="H50" s="10">
        <f>IF($G50="","",$G50-$D50)</f>
        <v/>
      </c>
      <c r="I50" s="11">
        <f>IF(OR($G50="",$G50=0),"",$H50/$G50)</f>
        <v/>
      </c>
    </row>
    <row r="51">
      <c r="A51" s="7" t="n"/>
      <c r="B51" s="7" t="n"/>
      <c r="C51" s="7" t="n"/>
      <c r="D51" s="8" t="n"/>
      <c r="E51" s="9" t="n"/>
      <c r="F51" s="10">
        <f>IF($D51="","",ROUND($D51/(1-N($E51)),2))</f>
        <v/>
      </c>
      <c r="G51" s="10">
        <f>IF($F51="","",ROUND($F51/100,0)*100)</f>
        <v/>
      </c>
      <c r="H51" s="10">
        <f>IF($G51="","",$G51-$D51)</f>
        <v/>
      </c>
      <c r="I51" s="11">
        <f>IF(OR($G51="",$G51=0),"",$H51/$G51)</f>
        <v/>
      </c>
    </row>
    <row r="52">
      <c r="A52" s="7" t="n"/>
      <c r="B52" s="7" t="n"/>
      <c r="C52" s="7" t="n"/>
      <c r="D52" s="8" t="n"/>
      <c r="E52" s="9" t="n"/>
      <c r="F52" s="10">
        <f>IF($D52="","",ROUND($D52/(1-N($E52)),2))</f>
        <v/>
      </c>
      <c r="G52" s="10">
        <f>IF($F52="","",ROUND($F52/100,0)*100)</f>
        <v/>
      </c>
      <c r="H52" s="10">
        <f>IF($G52="","",$G52-$D52)</f>
        <v/>
      </c>
      <c r="I52" s="11">
        <f>IF(OR($G52="",$G52=0),"",$H52/$G52)</f>
        <v/>
      </c>
    </row>
    <row r="53">
      <c r="A53" s="7" t="n"/>
      <c r="B53" s="7" t="n"/>
      <c r="C53" s="7" t="n"/>
      <c r="D53" s="8" t="n"/>
      <c r="E53" s="9" t="n"/>
      <c r="F53" s="10">
        <f>IF($D53="","",ROUND($D53/(1-N($E53)),2))</f>
        <v/>
      </c>
      <c r="G53" s="10">
        <f>IF($F53="","",ROUND($F53/100,0)*100)</f>
        <v/>
      </c>
      <c r="H53" s="10">
        <f>IF($G53="","",$G53-$D53)</f>
        <v/>
      </c>
      <c r="I53" s="11">
        <f>IF(OR($G53="",$G53=0),"",$H53/$G53)</f>
        <v/>
      </c>
    </row>
    <row r="54">
      <c r="A54" s="7" t="n"/>
      <c r="B54" s="7" t="n"/>
      <c r="C54" s="7" t="n"/>
      <c r="D54" s="8" t="n"/>
      <c r="E54" s="9" t="n"/>
      <c r="F54" s="10">
        <f>IF($D54="","",ROUND($D54/(1-N($E54)),2))</f>
        <v/>
      </c>
      <c r="G54" s="10">
        <f>IF($F54="","",ROUND($F54/100,0)*100)</f>
        <v/>
      </c>
      <c r="H54" s="10">
        <f>IF($G54="","",$G54-$D54)</f>
        <v/>
      </c>
      <c r="I54" s="11">
        <f>IF(OR($G54="",$G54=0),"",$H54/$G54)</f>
        <v/>
      </c>
    </row>
    <row r="55">
      <c r="A55" s="7" t="n"/>
      <c r="B55" s="7" t="n"/>
      <c r="C55" s="7" t="n"/>
      <c r="D55" s="8" t="n"/>
      <c r="E55" s="9" t="n"/>
      <c r="F55" s="10">
        <f>IF($D55="","",ROUND($D55/(1-N($E55)),2))</f>
        <v/>
      </c>
      <c r="G55" s="10">
        <f>IF($F55="","",ROUND($F55/100,0)*100)</f>
        <v/>
      </c>
      <c r="H55" s="10">
        <f>IF($G55="","",$G55-$D55)</f>
        <v/>
      </c>
      <c r="I55" s="11">
        <f>IF(OR($G55="",$G55=0),"",$H55/$G55)</f>
        <v/>
      </c>
    </row>
    <row r="56">
      <c r="A56" s="7" t="n"/>
      <c r="B56" s="7" t="n"/>
      <c r="C56" s="7" t="n"/>
      <c r="D56" s="8" t="n"/>
      <c r="E56" s="9" t="n"/>
      <c r="F56" s="10">
        <f>IF($D56="","",ROUND($D56/(1-N($E56)),2))</f>
        <v/>
      </c>
      <c r="G56" s="10">
        <f>IF($F56="","",ROUND($F56/100,0)*100)</f>
        <v/>
      </c>
      <c r="H56" s="10">
        <f>IF($G56="","",$G56-$D56)</f>
        <v/>
      </c>
      <c r="I56" s="11">
        <f>IF(OR($G56="",$G56=0),"",$H56/$G56)</f>
        <v/>
      </c>
    </row>
    <row r="57">
      <c r="A57" s="7" t="n"/>
      <c r="B57" s="7" t="n"/>
      <c r="C57" s="7" t="n"/>
      <c r="D57" s="8" t="n"/>
      <c r="E57" s="9" t="n"/>
      <c r="F57" s="10">
        <f>IF($D57="","",ROUND($D57/(1-N($E57)),2))</f>
        <v/>
      </c>
      <c r="G57" s="10">
        <f>IF($F57="","",ROUND($F57/100,0)*100)</f>
        <v/>
      </c>
      <c r="H57" s="10">
        <f>IF($G57="","",$G57-$D57)</f>
        <v/>
      </c>
      <c r="I57" s="11">
        <f>IF(OR($G57="",$G57=0),"",$H57/$G57)</f>
        <v/>
      </c>
    </row>
    <row r="58">
      <c r="A58" s="7" t="n"/>
      <c r="B58" s="7" t="n"/>
      <c r="C58" s="7" t="n"/>
      <c r="D58" s="8" t="n"/>
      <c r="E58" s="9" t="n"/>
      <c r="F58" s="10">
        <f>IF($D58="","",ROUND($D58/(1-N($E58)),2))</f>
        <v/>
      </c>
      <c r="G58" s="10">
        <f>IF($F58="","",ROUND($F58/100,0)*100)</f>
        <v/>
      </c>
      <c r="H58" s="10">
        <f>IF($G58="","",$G58-$D58)</f>
        <v/>
      </c>
      <c r="I58" s="11">
        <f>IF(OR($G58="",$G58=0),"",$H58/$G58)</f>
        <v/>
      </c>
    </row>
    <row r="59">
      <c r="A59" s="7" t="n"/>
      <c r="B59" s="7" t="n"/>
      <c r="C59" s="7" t="n"/>
      <c r="D59" s="8" t="n"/>
      <c r="E59" s="9" t="n"/>
      <c r="F59" s="10">
        <f>IF($D59="","",ROUND($D59/(1-N($E59)),2))</f>
        <v/>
      </c>
      <c r="G59" s="10">
        <f>IF($F59="","",ROUND($F59/100,0)*100)</f>
        <v/>
      </c>
      <c r="H59" s="10">
        <f>IF($G59="","",$G59-$D59)</f>
        <v/>
      </c>
      <c r="I59" s="11">
        <f>IF(OR($G59="",$G59=0),"",$H59/$G59)</f>
        <v/>
      </c>
    </row>
    <row r="60">
      <c r="A60" s="7" t="n"/>
      <c r="B60" s="7" t="n"/>
      <c r="C60" s="7" t="n"/>
      <c r="D60" s="8" t="n"/>
      <c r="E60" s="9" t="n"/>
      <c r="F60" s="10">
        <f>IF($D60="","",ROUND($D60/(1-N($E60)),2))</f>
        <v/>
      </c>
      <c r="G60" s="10">
        <f>IF($F60="","",ROUND($F60/100,0)*100)</f>
        <v/>
      </c>
      <c r="H60" s="10">
        <f>IF($G60="","",$G60-$D60)</f>
        <v/>
      </c>
      <c r="I60" s="11">
        <f>IF(OR($G60="",$G60=0),"",$H60/$G60)</f>
        <v/>
      </c>
    </row>
    <row r="61">
      <c r="A61" s="7" t="n"/>
      <c r="B61" s="7" t="n"/>
      <c r="C61" s="7" t="n"/>
      <c r="D61" s="8" t="n"/>
      <c r="E61" s="9" t="n"/>
      <c r="F61" s="10">
        <f>IF($D61="","",ROUND($D61/(1-N($E61)),2))</f>
        <v/>
      </c>
      <c r="G61" s="10">
        <f>IF($F61="","",ROUND($F61/100,0)*100)</f>
        <v/>
      </c>
      <c r="H61" s="10">
        <f>IF($G61="","",$G61-$D61)</f>
        <v/>
      </c>
      <c r="I61" s="11">
        <f>IF(OR($G61="",$G61=0),"",$H61/$G61)</f>
        <v/>
      </c>
    </row>
    <row r="62">
      <c r="A62" s="7" t="n"/>
      <c r="B62" s="7" t="n"/>
      <c r="C62" s="7" t="n"/>
      <c r="D62" s="8" t="n"/>
      <c r="E62" s="9" t="n"/>
      <c r="F62" s="10">
        <f>IF($D62="","",ROUND($D62/(1-N($E62)),2))</f>
        <v/>
      </c>
      <c r="G62" s="10">
        <f>IF($F62="","",ROUND($F62/100,0)*100)</f>
        <v/>
      </c>
      <c r="H62" s="10">
        <f>IF($G62="","",$G62-$D62)</f>
        <v/>
      </c>
      <c r="I62" s="11">
        <f>IF(OR($G62="",$G62=0),"",$H62/$G62)</f>
        <v/>
      </c>
    </row>
    <row r="63">
      <c r="A63" s="7" t="n"/>
      <c r="B63" s="7" t="n"/>
      <c r="C63" s="7" t="n"/>
      <c r="D63" s="8" t="n"/>
      <c r="E63" s="9" t="n"/>
      <c r="F63" s="10">
        <f>IF($D63="","",ROUND($D63/(1-N($E63)),2))</f>
        <v/>
      </c>
      <c r="G63" s="10">
        <f>IF($F63="","",ROUND($F63/100,0)*100)</f>
        <v/>
      </c>
      <c r="H63" s="10">
        <f>IF($G63="","",$G63-$D63)</f>
        <v/>
      </c>
      <c r="I63" s="11">
        <f>IF(OR($G63="",$G63=0),"",$H63/$G63)</f>
        <v/>
      </c>
    </row>
    <row r="64">
      <c r="A64" s="7" t="n"/>
      <c r="B64" s="7" t="n"/>
      <c r="C64" s="7" t="n"/>
      <c r="D64" s="8" t="n"/>
      <c r="E64" s="9" t="n"/>
      <c r="F64" s="10">
        <f>IF($D64="","",ROUND($D64/(1-N($E64)),2))</f>
        <v/>
      </c>
      <c r="G64" s="10">
        <f>IF($F64="","",ROUND($F64/100,0)*100)</f>
        <v/>
      </c>
      <c r="H64" s="10">
        <f>IF($G64="","",$G64-$D64)</f>
        <v/>
      </c>
      <c r="I64" s="11">
        <f>IF(OR($G64="",$G64=0),"",$H64/$G64)</f>
        <v/>
      </c>
    </row>
    <row r="65">
      <c r="A65" s="7" t="n"/>
      <c r="B65" s="7" t="n"/>
      <c r="C65" s="7" t="n"/>
      <c r="D65" s="8" t="n"/>
      <c r="E65" s="9" t="n"/>
      <c r="F65" s="10">
        <f>IF($D65="","",ROUND($D65/(1-N($E65)),2))</f>
        <v/>
      </c>
      <c r="G65" s="10">
        <f>IF($F65="","",ROUND($F65/100,0)*100)</f>
        <v/>
      </c>
      <c r="H65" s="10">
        <f>IF($G65="","",$G65-$D65)</f>
        <v/>
      </c>
      <c r="I65" s="11">
        <f>IF(OR($G65="",$G65=0),"",$H65/$G65)</f>
        <v/>
      </c>
    </row>
    <row r="66">
      <c r="A66" s="7" t="n"/>
      <c r="B66" s="7" t="n"/>
      <c r="C66" s="7" t="n"/>
      <c r="D66" s="8" t="n"/>
      <c r="E66" s="9" t="n"/>
      <c r="F66" s="10">
        <f>IF($D66="","",ROUND($D66/(1-N($E66)),2))</f>
        <v/>
      </c>
      <c r="G66" s="10">
        <f>IF($F66="","",ROUND($F66/100,0)*100)</f>
        <v/>
      </c>
      <c r="H66" s="10">
        <f>IF($G66="","",$G66-$D66)</f>
        <v/>
      </c>
      <c r="I66" s="11">
        <f>IF(OR($G66="",$G66=0),"",$H66/$G66)</f>
        <v/>
      </c>
    </row>
    <row r="67">
      <c r="A67" s="7" t="n"/>
      <c r="B67" s="7" t="n"/>
      <c r="C67" s="7" t="n"/>
      <c r="D67" s="8" t="n"/>
      <c r="E67" s="9" t="n"/>
      <c r="F67" s="10">
        <f>IF($D67="","",ROUND($D67/(1-N($E67)),2))</f>
        <v/>
      </c>
      <c r="G67" s="10">
        <f>IF($F67="","",ROUND($F67/100,0)*100)</f>
        <v/>
      </c>
      <c r="H67" s="10">
        <f>IF($G67="","",$G67-$D67)</f>
        <v/>
      </c>
      <c r="I67" s="11">
        <f>IF(OR($G67="",$G67=0),"",$H67/$G67)</f>
        <v/>
      </c>
    </row>
    <row r="68">
      <c r="A68" s="7" t="n"/>
      <c r="B68" s="7" t="n"/>
      <c r="C68" s="7" t="n"/>
      <c r="D68" s="8" t="n"/>
      <c r="E68" s="9" t="n"/>
      <c r="F68" s="10">
        <f>IF($D68="","",ROUND($D68/(1-N($E68)),2))</f>
        <v/>
      </c>
      <c r="G68" s="10">
        <f>IF($F68="","",ROUND($F68/100,0)*100)</f>
        <v/>
      </c>
      <c r="H68" s="10">
        <f>IF($G68="","",$G68-$D68)</f>
        <v/>
      </c>
      <c r="I68" s="11">
        <f>IF(OR($G68="",$G68=0),"",$H68/$G68)</f>
        <v/>
      </c>
    </row>
    <row r="69">
      <c r="A69" s="7" t="n"/>
      <c r="B69" s="7" t="n"/>
      <c r="C69" s="7" t="n"/>
      <c r="D69" s="8" t="n"/>
      <c r="E69" s="9" t="n"/>
      <c r="F69" s="10">
        <f>IF($D69="","",ROUND($D69/(1-N($E69)),2))</f>
        <v/>
      </c>
      <c r="G69" s="10">
        <f>IF($F69="","",ROUND($F69/100,0)*100)</f>
        <v/>
      </c>
      <c r="H69" s="10">
        <f>IF($G69="","",$G69-$D69)</f>
        <v/>
      </c>
      <c r="I69" s="11">
        <f>IF(OR($G69="",$G69=0),"",$H69/$G69)</f>
        <v/>
      </c>
    </row>
    <row r="70">
      <c r="A70" s="7" t="n"/>
      <c r="B70" s="7" t="n"/>
      <c r="C70" s="7" t="n"/>
      <c r="D70" s="8" t="n"/>
      <c r="E70" s="9" t="n"/>
      <c r="F70" s="10">
        <f>IF($D70="","",ROUND($D70/(1-N($E70)),2))</f>
        <v/>
      </c>
      <c r="G70" s="10">
        <f>IF($F70="","",ROUND($F70/100,0)*100)</f>
        <v/>
      </c>
      <c r="H70" s="10">
        <f>IF($G70="","",$G70-$D70)</f>
        <v/>
      </c>
      <c r="I70" s="11">
        <f>IF(OR($G70="",$G70=0),"",$H70/$G70)</f>
        <v/>
      </c>
    </row>
    <row r="71">
      <c r="A71" s="7" t="n"/>
      <c r="B71" s="7" t="n"/>
      <c r="C71" s="7" t="n"/>
      <c r="D71" s="8" t="n"/>
      <c r="E71" s="9" t="n"/>
      <c r="F71" s="10">
        <f>IF($D71="","",ROUND($D71/(1-N($E71)),2))</f>
        <v/>
      </c>
      <c r="G71" s="10">
        <f>IF($F71="","",ROUND($F71/100,0)*100)</f>
        <v/>
      </c>
      <c r="H71" s="10">
        <f>IF($G71="","",$G71-$D71)</f>
        <v/>
      </c>
      <c r="I71" s="11">
        <f>IF(OR($G71="",$G71=0),"",$H71/$G71)</f>
        <v/>
      </c>
    </row>
    <row r="72">
      <c r="A72" s="7" t="n"/>
      <c r="B72" s="7" t="n"/>
      <c r="C72" s="7" t="n"/>
      <c r="D72" s="8" t="n"/>
      <c r="E72" s="9" t="n"/>
      <c r="F72" s="10">
        <f>IF($D72="","",ROUND($D72/(1-N($E72)),2))</f>
        <v/>
      </c>
      <c r="G72" s="10">
        <f>IF($F72="","",ROUND($F72/100,0)*100)</f>
        <v/>
      </c>
      <c r="H72" s="10">
        <f>IF($G72="","",$G72-$D72)</f>
        <v/>
      </c>
      <c r="I72" s="11">
        <f>IF(OR($G72="",$G72=0),"",$H72/$G72)</f>
        <v/>
      </c>
    </row>
    <row r="73">
      <c r="A73" s="7" t="n"/>
      <c r="B73" s="7" t="n"/>
      <c r="C73" s="7" t="n"/>
      <c r="D73" s="8" t="n"/>
      <c r="E73" s="9" t="n"/>
      <c r="F73" s="10">
        <f>IF($D73="","",ROUND($D73/(1-N($E73)),2))</f>
        <v/>
      </c>
      <c r="G73" s="10">
        <f>IF($F73="","",ROUND($F73/100,0)*100)</f>
        <v/>
      </c>
      <c r="H73" s="10">
        <f>IF($G73="","",$G73-$D73)</f>
        <v/>
      </c>
      <c r="I73" s="11">
        <f>IF(OR($G73="",$G73=0),"",$H73/$G73)</f>
        <v/>
      </c>
    </row>
    <row r="74">
      <c r="A74" s="7" t="n"/>
      <c r="B74" s="7" t="n"/>
      <c r="C74" s="7" t="n"/>
      <c r="D74" s="8" t="n"/>
      <c r="E74" s="9" t="n"/>
      <c r="F74" s="10">
        <f>IF($D74="","",ROUND($D74/(1-N($E74)),2))</f>
        <v/>
      </c>
      <c r="G74" s="10">
        <f>IF($F74="","",ROUND($F74/100,0)*100)</f>
        <v/>
      </c>
      <c r="H74" s="10">
        <f>IF($G74="","",$G74-$D74)</f>
        <v/>
      </c>
      <c r="I74" s="11">
        <f>IF(OR($G74="",$G74=0),"",$H74/$G74)</f>
        <v/>
      </c>
    </row>
    <row r="75">
      <c r="A75" s="7" t="n"/>
      <c r="B75" s="7" t="n"/>
      <c r="C75" s="7" t="n"/>
      <c r="D75" s="8" t="n"/>
      <c r="E75" s="9" t="n"/>
      <c r="F75" s="10">
        <f>IF($D75="","",ROUND($D75/(1-N($E75)),2))</f>
        <v/>
      </c>
      <c r="G75" s="10">
        <f>IF($F75="","",ROUND($F75/100,0)*100)</f>
        <v/>
      </c>
      <c r="H75" s="10">
        <f>IF($G75="","",$G75-$D75)</f>
        <v/>
      </c>
      <c r="I75" s="11">
        <f>IF(OR($G75="",$G75=0),"",$H75/$G75)</f>
        <v/>
      </c>
    </row>
    <row r="76">
      <c r="A76" s="7" t="n"/>
      <c r="B76" s="7" t="n"/>
      <c r="C76" s="7" t="n"/>
      <c r="D76" s="8" t="n"/>
      <c r="E76" s="9" t="n"/>
      <c r="F76" s="10">
        <f>IF($D76="","",ROUND($D76/(1-N($E76)),2))</f>
        <v/>
      </c>
      <c r="G76" s="10">
        <f>IF($F76="","",ROUND($F76/100,0)*100)</f>
        <v/>
      </c>
      <c r="H76" s="10">
        <f>IF($G76="","",$G76-$D76)</f>
        <v/>
      </c>
      <c r="I76" s="11">
        <f>IF(OR($G76="",$G76=0),"",$H76/$G76)</f>
        <v/>
      </c>
    </row>
    <row r="77">
      <c r="A77" s="7" t="n"/>
      <c r="B77" s="7" t="n"/>
      <c r="C77" s="7" t="n"/>
      <c r="D77" s="8" t="n"/>
      <c r="E77" s="9" t="n"/>
      <c r="F77" s="10">
        <f>IF($D77="","",ROUND($D77/(1-N($E77)),2))</f>
        <v/>
      </c>
      <c r="G77" s="10">
        <f>IF($F77="","",ROUND($F77/100,0)*100)</f>
        <v/>
      </c>
      <c r="H77" s="10">
        <f>IF($G77="","",$G77-$D77)</f>
        <v/>
      </c>
      <c r="I77" s="11">
        <f>IF(OR($G77="",$G77=0),"",$H77/$G77)</f>
        <v/>
      </c>
    </row>
    <row r="78">
      <c r="A78" s="7" t="n"/>
      <c r="B78" s="7" t="n"/>
      <c r="C78" s="7" t="n"/>
      <c r="D78" s="8" t="n"/>
      <c r="E78" s="9" t="n"/>
      <c r="F78" s="10">
        <f>IF($D78="","",ROUND($D78/(1-N($E78)),2))</f>
        <v/>
      </c>
      <c r="G78" s="10">
        <f>IF($F78="","",ROUND($F78/100,0)*100)</f>
        <v/>
      </c>
      <c r="H78" s="10">
        <f>IF($G78="","",$G78-$D78)</f>
        <v/>
      </c>
      <c r="I78" s="11">
        <f>IF(OR($G78="",$G78=0),"",$H78/$G78)</f>
        <v/>
      </c>
    </row>
    <row r="79">
      <c r="A79" s="7" t="n"/>
      <c r="B79" s="7" t="n"/>
      <c r="C79" s="7" t="n"/>
      <c r="D79" s="8" t="n"/>
      <c r="E79" s="9" t="n"/>
      <c r="F79" s="10">
        <f>IF($D79="","",ROUND($D79/(1-N($E79)),2))</f>
        <v/>
      </c>
      <c r="G79" s="10">
        <f>IF($F79="","",ROUND($F79/100,0)*100)</f>
        <v/>
      </c>
      <c r="H79" s="10">
        <f>IF($G79="","",$G79-$D79)</f>
        <v/>
      </c>
      <c r="I79" s="11">
        <f>IF(OR($G79="",$G79=0),"",$H79/$G79)</f>
        <v/>
      </c>
    </row>
    <row r="80">
      <c r="A80" s="7" t="n"/>
      <c r="B80" s="7" t="n"/>
      <c r="C80" s="7" t="n"/>
      <c r="D80" s="8" t="n"/>
      <c r="E80" s="9" t="n"/>
      <c r="F80" s="10">
        <f>IF($D80="","",ROUND($D80/(1-N($E80)),2))</f>
        <v/>
      </c>
      <c r="G80" s="10">
        <f>IF($F80="","",ROUND($F80/100,0)*100)</f>
        <v/>
      </c>
      <c r="H80" s="10">
        <f>IF($G80="","",$G80-$D80)</f>
        <v/>
      </c>
      <c r="I80" s="11">
        <f>IF(OR($G80="",$G80=0),"",$H80/$G80)</f>
        <v/>
      </c>
    </row>
    <row r="81">
      <c r="A81" s="7" t="n"/>
      <c r="B81" s="7" t="n"/>
      <c r="C81" s="7" t="n"/>
      <c r="D81" s="8" t="n"/>
      <c r="E81" s="9" t="n"/>
      <c r="F81" s="10">
        <f>IF($D81="","",ROUND($D81/(1-N($E81)),2))</f>
        <v/>
      </c>
      <c r="G81" s="10">
        <f>IF($F81="","",ROUND($F81/100,0)*100)</f>
        <v/>
      </c>
      <c r="H81" s="10">
        <f>IF($G81="","",$G81-$D81)</f>
        <v/>
      </c>
      <c r="I81" s="11">
        <f>IF(OR($G81="",$G81=0),"",$H81/$G81)</f>
        <v/>
      </c>
    </row>
    <row r="82">
      <c r="A82" s="7" t="n"/>
      <c r="B82" s="7" t="n"/>
      <c r="C82" s="7" t="n"/>
      <c r="D82" s="8" t="n"/>
      <c r="E82" s="9" t="n"/>
      <c r="F82" s="10">
        <f>IF($D82="","",ROUND($D82/(1-N($E82)),2))</f>
        <v/>
      </c>
      <c r="G82" s="10">
        <f>IF($F82="","",ROUND($F82/100,0)*100)</f>
        <v/>
      </c>
      <c r="H82" s="10">
        <f>IF($G82="","",$G82-$D82)</f>
        <v/>
      </c>
      <c r="I82" s="11">
        <f>IF(OR($G82="",$G82=0),"",$H82/$G82)</f>
        <v/>
      </c>
    </row>
    <row r="83">
      <c r="A83" s="7" t="n"/>
      <c r="B83" s="7" t="n"/>
      <c r="C83" s="7" t="n"/>
      <c r="D83" s="8" t="n"/>
      <c r="E83" s="9" t="n"/>
      <c r="F83" s="10">
        <f>IF($D83="","",ROUND($D83/(1-N($E83)),2))</f>
        <v/>
      </c>
      <c r="G83" s="10">
        <f>IF($F83="","",ROUND($F83/100,0)*100)</f>
        <v/>
      </c>
      <c r="H83" s="10">
        <f>IF($G83="","",$G83-$D83)</f>
        <v/>
      </c>
      <c r="I83" s="11">
        <f>IF(OR($G83="",$G83=0),"",$H83/$G83)</f>
        <v/>
      </c>
    </row>
    <row r="84">
      <c r="A84" s="7" t="n"/>
      <c r="B84" s="7" t="n"/>
      <c r="C84" s="7" t="n"/>
      <c r="D84" s="8" t="n"/>
      <c r="E84" s="9" t="n"/>
      <c r="F84" s="10">
        <f>IF($D84="","",ROUND($D84/(1-N($E84)),2))</f>
        <v/>
      </c>
      <c r="G84" s="10">
        <f>IF($F84="","",ROUND($F84/100,0)*100)</f>
        <v/>
      </c>
      <c r="H84" s="10">
        <f>IF($G84="","",$G84-$D84)</f>
        <v/>
      </c>
      <c r="I84" s="11">
        <f>IF(OR($G84="",$G84=0),"",$H84/$G84)</f>
        <v/>
      </c>
    </row>
    <row r="85">
      <c r="A85" s="7" t="n"/>
      <c r="B85" s="7" t="n"/>
      <c r="C85" s="7" t="n"/>
      <c r="D85" s="8" t="n"/>
      <c r="E85" s="9" t="n"/>
      <c r="F85" s="10">
        <f>IF($D85="","",ROUND($D85/(1-N($E85)),2))</f>
        <v/>
      </c>
      <c r="G85" s="10">
        <f>IF($F85="","",ROUND($F85/100,0)*100)</f>
        <v/>
      </c>
      <c r="H85" s="10">
        <f>IF($G85="","",$G85-$D85)</f>
        <v/>
      </c>
      <c r="I85" s="11">
        <f>IF(OR($G85="",$G85=0),"",$H85/$G85)</f>
        <v/>
      </c>
    </row>
    <row r="86">
      <c r="A86" s="7" t="n"/>
      <c r="B86" s="7" t="n"/>
      <c r="C86" s="7" t="n"/>
      <c r="D86" s="8" t="n"/>
      <c r="E86" s="9" t="n"/>
      <c r="F86" s="10">
        <f>IF($D86="","",ROUND($D86/(1-N($E86)),2))</f>
        <v/>
      </c>
      <c r="G86" s="10">
        <f>IF($F86="","",ROUND($F86/100,0)*100)</f>
        <v/>
      </c>
      <c r="H86" s="10">
        <f>IF($G86="","",$G86-$D86)</f>
        <v/>
      </c>
      <c r="I86" s="11">
        <f>IF(OR($G86="",$G86=0),"",$H86/$G86)</f>
        <v/>
      </c>
    </row>
    <row r="87">
      <c r="A87" s="7" t="n"/>
      <c r="B87" s="7" t="n"/>
      <c r="C87" s="7" t="n"/>
      <c r="D87" s="8" t="n"/>
      <c r="E87" s="9" t="n"/>
      <c r="F87" s="10">
        <f>IF($D87="","",ROUND($D87/(1-N($E87)),2))</f>
        <v/>
      </c>
      <c r="G87" s="10">
        <f>IF($F87="","",ROUND($F87/100,0)*100)</f>
        <v/>
      </c>
      <c r="H87" s="10">
        <f>IF($G87="","",$G87-$D87)</f>
        <v/>
      </c>
      <c r="I87" s="11">
        <f>IF(OR($G87="",$G87=0),"",$H87/$G87)</f>
        <v/>
      </c>
    </row>
    <row r="88">
      <c r="A88" s="7" t="n"/>
      <c r="B88" s="7" t="n"/>
      <c r="C88" s="7" t="n"/>
      <c r="D88" s="8" t="n"/>
      <c r="E88" s="9" t="n"/>
      <c r="F88" s="10">
        <f>IF($D88="","",ROUND($D88/(1-N($E88)),2))</f>
        <v/>
      </c>
      <c r="G88" s="10">
        <f>IF($F88="","",ROUND($F88/100,0)*100)</f>
        <v/>
      </c>
      <c r="H88" s="10">
        <f>IF($G88="","",$G88-$D88)</f>
        <v/>
      </c>
      <c r="I88" s="11">
        <f>IF(OR($G88="",$G88=0),"",$H88/$G88)</f>
        <v/>
      </c>
    </row>
    <row r="89">
      <c r="A89" s="7" t="n"/>
      <c r="B89" s="7" t="n"/>
      <c r="C89" s="7" t="n"/>
      <c r="D89" s="8" t="n"/>
      <c r="E89" s="9" t="n"/>
      <c r="F89" s="10">
        <f>IF($D89="","",ROUND($D89/(1-N($E89)),2))</f>
        <v/>
      </c>
      <c r="G89" s="10">
        <f>IF($F89="","",ROUND($F89/100,0)*100)</f>
        <v/>
      </c>
      <c r="H89" s="10">
        <f>IF($G89="","",$G89-$D89)</f>
        <v/>
      </c>
      <c r="I89" s="11">
        <f>IF(OR($G89="",$G89=0),"",$H89/$G89)</f>
        <v/>
      </c>
    </row>
    <row r="90">
      <c r="A90" s="7" t="n"/>
      <c r="B90" s="7" t="n"/>
      <c r="C90" s="7" t="n"/>
      <c r="D90" s="8" t="n"/>
      <c r="E90" s="9" t="n"/>
      <c r="F90" s="10">
        <f>IF($D90="","",ROUND($D90/(1-N($E90)),2))</f>
        <v/>
      </c>
      <c r="G90" s="10">
        <f>IF($F90="","",ROUND($F90/100,0)*100)</f>
        <v/>
      </c>
      <c r="H90" s="10">
        <f>IF($G90="","",$G90-$D90)</f>
        <v/>
      </c>
      <c r="I90" s="11">
        <f>IF(OR($G90="",$G90=0),"",$H90/$G90)</f>
        <v/>
      </c>
    </row>
    <row r="91">
      <c r="A91" s="7" t="n"/>
      <c r="B91" s="7" t="n"/>
      <c r="C91" s="7" t="n"/>
      <c r="D91" s="8" t="n"/>
      <c r="E91" s="9" t="n"/>
      <c r="F91" s="10">
        <f>IF($D91="","",ROUND($D91/(1-N($E91)),2))</f>
        <v/>
      </c>
      <c r="G91" s="10">
        <f>IF($F91="","",ROUND($F91/100,0)*100)</f>
        <v/>
      </c>
      <c r="H91" s="10">
        <f>IF($G91="","",$G91-$D91)</f>
        <v/>
      </c>
      <c r="I91" s="11">
        <f>IF(OR($G91="",$G91=0),"",$H91/$G91)</f>
        <v/>
      </c>
    </row>
    <row r="92">
      <c r="A92" s="7" t="n"/>
      <c r="B92" s="7" t="n"/>
      <c r="C92" s="7" t="n"/>
      <c r="D92" s="8" t="n"/>
      <c r="E92" s="9" t="n"/>
      <c r="F92" s="10">
        <f>IF($D92="","",ROUND($D92/(1-N($E92)),2))</f>
        <v/>
      </c>
      <c r="G92" s="10">
        <f>IF($F92="","",ROUND($F92/100,0)*100)</f>
        <v/>
      </c>
      <c r="H92" s="10">
        <f>IF($G92="","",$G92-$D92)</f>
        <v/>
      </c>
      <c r="I92" s="11">
        <f>IF(OR($G92="",$G92=0),"",$H92/$G92)</f>
        <v/>
      </c>
    </row>
    <row r="93">
      <c r="A93" s="7" t="n"/>
      <c r="B93" s="7" t="n"/>
      <c r="C93" s="7" t="n"/>
      <c r="D93" s="8" t="n"/>
      <c r="E93" s="9" t="n"/>
      <c r="F93" s="10">
        <f>IF($D93="","",ROUND($D93/(1-N($E93)),2))</f>
        <v/>
      </c>
      <c r="G93" s="10">
        <f>IF($F93="","",ROUND($F93/100,0)*100)</f>
        <v/>
      </c>
      <c r="H93" s="10">
        <f>IF($G93="","",$G93-$D93)</f>
        <v/>
      </c>
      <c r="I93" s="11">
        <f>IF(OR($G93="",$G93=0),"",$H93/$G93)</f>
        <v/>
      </c>
    </row>
    <row r="94">
      <c r="A94" s="7" t="n"/>
      <c r="B94" s="7" t="n"/>
      <c r="C94" s="7" t="n"/>
      <c r="D94" s="8" t="n"/>
      <c r="E94" s="9" t="n"/>
      <c r="F94" s="10">
        <f>IF($D94="","",ROUND($D94/(1-N($E94)),2))</f>
        <v/>
      </c>
      <c r="G94" s="10">
        <f>IF($F94="","",ROUND($F94/100,0)*100)</f>
        <v/>
      </c>
      <c r="H94" s="10">
        <f>IF($G94="","",$G94-$D94)</f>
        <v/>
      </c>
      <c r="I94" s="11">
        <f>IF(OR($G94="",$G94=0),"",$H94/$G94)</f>
        <v/>
      </c>
    </row>
    <row r="95">
      <c r="A95" s="7" t="n"/>
      <c r="B95" s="7" t="n"/>
      <c r="C95" s="7" t="n"/>
      <c r="D95" s="8" t="n"/>
      <c r="E95" s="9" t="n"/>
      <c r="F95" s="10">
        <f>IF($D95="","",ROUND($D95/(1-N($E95)),2))</f>
        <v/>
      </c>
      <c r="G95" s="10">
        <f>IF($F95="","",ROUND($F95/100,0)*100)</f>
        <v/>
      </c>
      <c r="H95" s="10">
        <f>IF($G95="","",$G95-$D95)</f>
        <v/>
      </c>
      <c r="I95" s="11">
        <f>IF(OR($G95="",$G95=0),"",$H95/$G95)</f>
        <v/>
      </c>
    </row>
    <row r="96">
      <c r="A96" s="7" t="n"/>
      <c r="B96" s="7" t="n"/>
      <c r="C96" s="7" t="n"/>
      <c r="D96" s="8" t="n"/>
      <c r="E96" s="9" t="n"/>
      <c r="F96" s="10">
        <f>IF($D96="","",ROUND($D96/(1-N($E96)),2))</f>
        <v/>
      </c>
      <c r="G96" s="10">
        <f>IF($F96="","",ROUND($F96/100,0)*100)</f>
        <v/>
      </c>
      <c r="H96" s="10">
        <f>IF($G96="","",$G96-$D96)</f>
        <v/>
      </c>
      <c r="I96" s="11">
        <f>IF(OR($G96="",$G96=0),"",$H96/$G96)</f>
        <v/>
      </c>
    </row>
    <row r="97">
      <c r="A97" s="7" t="n"/>
      <c r="B97" s="7" t="n"/>
      <c r="C97" s="7" t="n"/>
      <c r="D97" s="8" t="n"/>
      <c r="E97" s="9" t="n"/>
      <c r="F97" s="10">
        <f>IF($D97="","",ROUND($D97/(1-N($E97)),2))</f>
        <v/>
      </c>
      <c r="G97" s="10">
        <f>IF($F97="","",ROUND($F97/100,0)*100)</f>
        <v/>
      </c>
      <c r="H97" s="10">
        <f>IF($G97="","",$G97-$D97)</f>
        <v/>
      </c>
      <c r="I97" s="11">
        <f>IF(OR($G97="",$G97=0),"",$H97/$G97)</f>
        <v/>
      </c>
    </row>
    <row r="98">
      <c r="A98" s="7" t="n"/>
      <c r="B98" s="7" t="n"/>
      <c r="C98" s="7" t="n"/>
      <c r="D98" s="8" t="n"/>
      <c r="E98" s="9" t="n"/>
      <c r="F98" s="10">
        <f>IF($D98="","",ROUND($D98/(1-N($E98)),2))</f>
        <v/>
      </c>
      <c r="G98" s="10">
        <f>IF($F98="","",ROUND($F98/100,0)*100)</f>
        <v/>
      </c>
      <c r="H98" s="10">
        <f>IF($G98="","",$G98-$D98)</f>
        <v/>
      </c>
      <c r="I98" s="11">
        <f>IF(OR($G98="",$G98=0),"",$H98/$G98)</f>
        <v/>
      </c>
    </row>
    <row r="99">
      <c r="A99" s="7" t="n"/>
      <c r="B99" s="7" t="n"/>
      <c r="C99" s="7" t="n"/>
      <c r="D99" s="8" t="n"/>
      <c r="E99" s="9" t="n"/>
      <c r="F99" s="10">
        <f>IF($D99="","",ROUND($D99/(1-N($E99)),2))</f>
        <v/>
      </c>
      <c r="G99" s="10">
        <f>IF($F99="","",ROUND($F99/100,0)*100)</f>
        <v/>
      </c>
      <c r="H99" s="10">
        <f>IF($G99="","",$G99-$D99)</f>
        <v/>
      </c>
      <c r="I99" s="11">
        <f>IF(OR($G99="",$G99=0),"",$H99/$G99)</f>
        <v/>
      </c>
    </row>
    <row r="100">
      <c r="A100" s="7" t="n"/>
      <c r="B100" s="7" t="n"/>
      <c r="C100" s="7" t="n"/>
      <c r="D100" s="8" t="n"/>
      <c r="E100" s="9" t="n"/>
      <c r="F100" s="10">
        <f>IF($D100="","",ROUND($D100/(1-N($E100)),2))</f>
        <v/>
      </c>
      <c r="G100" s="10">
        <f>IF($F100="","",ROUND($F100/100,0)*100)</f>
        <v/>
      </c>
      <c r="H100" s="10">
        <f>IF($G100="","",$G100-$D100)</f>
        <v/>
      </c>
      <c r="I100" s="11">
        <f>IF(OR($G100="",$G100=0),"",$H100/$G100)</f>
        <v/>
      </c>
    </row>
    <row r="101">
      <c r="A101" s="7" t="n"/>
      <c r="B101" s="7" t="n"/>
      <c r="C101" s="7" t="n"/>
      <c r="D101" s="8" t="n"/>
      <c r="E101" s="9" t="n"/>
      <c r="F101" s="10">
        <f>IF($D101="","",ROUND($D101/(1-N($E101)),2))</f>
        <v/>
      </c>
      <c r="G101" s="10">
        <f>IF($F101="","",ROUND($F101/100,0)*100)</f>
        <v/>
      </c>
      <c r="H101" s="10">
        <f>IF($G101="","",$G101-$D101)</f>
        <v/>
      </c>
      <c r="I101" s="11">
        <f>IF(OR($G101="",$G101=0),"",$H101/$G101)</f>
        <v/>
      </c>
    </row>
    <row r="102">
      <c r="A102" s="7" t="n"/>
      <c r="B102" s="7" t="n"/>
      <c r="C102" s="7" t="n"/>
      <c r="D102" s="8" t="n"/>
      <c r="E102" s="9" t="n"/>
      <c r="F102" s="10">
        <f>IF($D102="","",ROUND($D102/(1-N($E102)),2))</f>
        <v/>
      </c>
      <c r="G102" s="10">
        <f>IF($F102="","",ROUND($F102/100,0)*100)</f>
        <v/>
      </c>
      <c r="H102" s="10">
        <f>IF($G102="","",$G102-$D102)</f>
        <v/>
      </c>
      <c r="I102" s="11">
        <f>IF(OR($G102="",$G102=0),"",$H102/$G102)</f>
        <v/>
      </c>
    </row>
    <row r="103">
      <c r="A103" s="7" t="n"/>
      <c r="B103" s="7" t="n"/>
      <c r="C103" s="7" t="n"/>
      <c r="D103" s="8" t="n"/>
      <c r="E103" s="9" t="n"/>
      <c r="F103" s="10">
        <f>IF($D103="","",ROUND($D103/(1-N($E103)),2))</f>
        <v/>
      </c>
      <c r="G103" s="10">
        <f>IF($F103="","",ROUND($F103/100,0)*100)</f>
        <v/>
      </c>
      <c r="H103" s="10">
        <f>IF($G103="","",$G103-$D103)</f>
        <v/>
      </c>
      <c r="I103" s="11">
        <f>IF(OR($G103="",$G103=0),"",$H103/$G103)</f>
        <v/>
      </c>
    </row>
    <row r="104">
      <c r="A104" s="7" t="n"/>
      <c r="B104" s="7" t="n"/>
      <c r="C104" s="7" t="n"/>
      <c r="D104" s="8" t="n"/>
      <c r="E104" s="9" t="n"/>
      <c r="F104" s="10">
        <f>IF($D104="","",ROUND($D104/(1-N($E104)),2))</f>
        <v/>
      </c>
      <c r="G104" s="10">
        <f>IF($F104="","",ROUND($F104/100,0)*100)</f>
        <v/>
      </c>
      <c r="H104" s="10">
        <f>IF($G104="","",$G104-$D104)</f>
        <v/>
      </c>
      <c r="I104" s="11">
        <f>IF(OR($G104="",$G104=0),"",$H104/$G104)</f>
        <v/>
      </c>
    </row>
    <row r="105">
      <c r="A105" s="7" t="n"/>
      <c r="B105" s="7" t="n"/>
      <c r="C105" s="7" t="n"/>
      <c r="D105" s="8" t="n"/>
      <c r="E105" s="9" t="n"/>
      <c r="F105" s="10">
        <f>IF($D105="","",ROUND($D105/(1-N($E105)),2))</f>
        <v/>
      </c>
      <c r="G105" s="10">
        <f>IF($F105="","",ROUND($F105/100,0)*100)</f>
        <v/>
      </c>
      <c r="H105" s="10">
        <f>IF($G105="","",$G105-$D105)</f>
        <v/>
      </c>
      <c r="I105" s="11">
        <f>IF(OR($G105="",$G105=0),"",$H105/$G105)</f>
        <v/>
      </c>
    </row>
    <row r="106">
      <c r="A106" s="12" t="inlineStr">
        <is>
          <t>Totals</t>
        </is>
      </c>
      <c r="B106" s="5" t="n"/>
      <c r="C106" s="5" t="n"/>
      <c r="D106" s="5" t="n"/>
      <c r="E106" s="5" t="n"/>
      <c r="F106" s="5" t="n"/>
      <c r="G106" s="5" t="n"/>
      <c r="H106" s="13">
        <f>SUM(H6:H105)</f>
        <v/>
      </c>
      <c r="I106" s="5" t="n"/>
    </row>
  </sheetData>
  <mergeCells count="3">
    <mergeCell ref="A1:I1"/>
    <mergeCell ref="A106:G106"/>
    <mergeCell ref="A4:I4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4" t="inlineStr">
        <is>
          <t>Instructions</t>
        </is>
      </c>
    </row>
    <row r="3">
      <c r="A3" s="15" t="inlineStr">
        <is>
          <t>What it does</t>
        </is>
      </c>
    </row>
    <row r="4">
      <c r="A4" s="16" t="inlineStr">
        <is>
          <t>Works out the selling price of each product from its cost and the margin you</t>
        </is>
      </c>
    </row>
    <row r="5">
      <c r="A5" s="16" t="inlineStr">
        <is>
          <t>want, and rounds it to a commercial figure. It shows the profit and the actual margin.</t>
        </is>
      </c>
    </row>
    <row r="7">
      <c r="A7" s="15" t="inlineStr">
        <is>
          <t>How to use it</t>
        </is>
      </c>
    </row>
    <row r="8">
      <c r="A8" s="16" t="inlineStr">
        <is>
          <t>1. Enter the company and the list name.</t>
        </is>
      </c>
    </row>
    <row r="9">
      <c r="A9" s="16" t="inlineStr">
        <is>
          <t>2. One row per product: unit cost and target margin.</t>
        </is>
      </c>
    </row>
    <row r="10">
      <c r="A10" s="16" t="inlineStr">
        <is>
          <t>3. Calculated price, rounded price and profit calculate themselves.</t>
        </is>
      </c>
    </row>
    <row r="11">
      <c r="A11" s="16" t="inlineStr">
        <is>
          <t>4. Actual margin shows the effect of rounding: it hardly ever matches the target exactly.</t>
        </is>
      </c>
    </row>
    <row r="13">
      <c r="A13" s="15" t="inlineStr">
        <is>
          <t>How it is calculated</t>
        </is>
      </c>
    </row>
    <row r="14">
      <c r="A14" s="16" t="inlineStr">
        <is>
          <t>Calculated price = cost ÷ (1 − target margin).</t>
        </is>
      </c>
    </row>
    <row r="15">
      <c r="A15" s="16" t="inlineStr">
        <is>
          <t>List price = calculated price rounded to the nearest hundred.</t>
        </is>
      </c>
    </row>
    <row r="16">
      <c r="A16" s="16" t="inlineStr">
        <is>
          <t>Profit = list price − cost.</t>
        </is>
      </c>
    </row>
    <row r="17">
      <c r="A17" s="16" t="inlineStr">
        <is>
          <t>Actual margin = profit ÷ list price.</t>
        </is>
      </c>
    </row>
    <row r="19">
      <c r="A19" s="15" t="inlineStr">
        <is>
          <t>Worked example</t>
        </is>
      </c>
    </row>
    <row r="20">
      <c r="A20" s="16" t="inlineStr">
        <is>
          <t>A product costing 10,000 at a 30 percent target gives 14,285.71; rounded to</t>
        </is>
      </c>
    </row>
    <row r="21">
      <c r="A21" s="16" t="inlineStr">
        <is>
          <t>14,300 it leaves 4,300 profit and an actual margin of 30.07 percent. A product costing 4,200 at</t>
        </is>
      </c>
    </row>
    <row r="22">
      <c r="A22" s="16" t="inlineStr">
        <is>
          <t>20 percent gives 5,250 and lists at 5,300: 1,100 profit and a 20.75 percent actual margin.</t>
        </is>
      </c>
    </row>
    <row r="24">
      <c r="A24" s="15" t="inlineStr">
        <is>
          <t>Mistakes to avoid</t>
        </is>
      </c>
    </row>
    <row r="25">
      <c r="A25" s="16" t="inlineStr">
        <is>
          <t>· Adding the margin to the cost: 10,000 plus 30 percent gives 13,000, not 14,285.71.</t>
        </is>
      </c>
    </row>
    <row r="26">
      <c r="A26" s="16" t="inlineStr">
        <is>
          <t>· Using margin on price when the calculation is on cost, or the other way round.</t>
        </is>
      </c>
    </row>
    <row r="27">
      <c r="A27" s="16" t="inlineStr">
        <is>
          <t>· Rounding down on low-margin products: you lose profit on every sale.</t>
        </is>
      </c>
    </row>
    <row r="29">
      <c r="A29" s="15" t="inlineStr">
        <is>
          <t>Notice</t>
        </is>
      </c>
    </row>
    <row r="30">
      <c r="A30" s="16" t="inlineStr">
        <is>
          <t>Internal control tool. It is not an official tax or accounting document: amounts and percentages are editable and the template calculates no taxes.</t>
        </is>
      </c>
    </row>
    <row r="31">
      <c r="A31" s="16" t="inlineStr">
        <is>
          <t>Kardex Tauro template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2026-10-29T21:51:39Z</dcterms:created>
  <dcterms:modified xmlns:dcterms="http://purl.org/dc/terms/" xmlns:xsi="http://www.w3.org/2001/XMLSchema-instance" xsi:type="dcterms:W3CDTF">2026-10-29T21:51:39Z</dcterms:modified>
</cp:coreProperties>
</file>