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rçamento" sheetId="1" state="visible" r:id="rId1"/>
    <sheet xmlns:r="http://schemas.openxmlformats.org/officeDocument/2006/relationships" name="Real vs planejado" sheetId="2" state="visible" r:id="rId2"/>
    <sheet xmlns:r="http://schemas.openxmlformats.org/officeDocument/2006/relationships" name="Instruções" sheetId="3" state="visible" r:id="rId3"/>
  </sheets>
  <definedNames>
    <definedName name="_xlnm.Print_Area" localSheetId="0">'Orçamento'!$A$1:$N$26</definedName>
    <definedName name="_xlnm.Print_Area" localSheetId="1">'Real vs planejado'!$A$1:$F$27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2">
    <font>
      <name val="Calibri"/>
      <family val="2"/>
      <color theme="1"/>
      <sz val="11"/>
      <scheme val="minor"/>
    </font>
    <font>
      <b val="1"/>
      <color rgb="00FFFFFF"/>
      <sz val="15"/>
    </font>
    <font>
      <b val="1"/>
      <color rgb="001F2937"/>
      <sz val="9"/>
    </font>
    <font>
      <color rgb="001F2937"/>
      <sz val="10"/>
    </font>
    <font>
      <b val="1"/>
      <color rgb="00FFFFFF"/>
      <sz val="9"/>
    </font>
    <font>
      <b val="1"/>
      <color rgb="00FFFFFF"/>
      <sz val="11"/>
    </font>
    <font>
      <color rgb="001F2937"/>
      <sz val="9"/>
    </font>
    <font>
      <b val="1"/>
      <color rgb="001F2937"/>
      <sz val="10"/>
    </font>
    <font>
      <i val="1"/>
      <color rgb="00666666"/>
      <sz val="10"/>
    </font>
    <font>
      <color rgb="00666666"/>
      <sz val="10"/>
    </font>
    <font>
      <b val="1"/>
      <color rgb="00FFFFFF"/>
      <sz val="13"/>
    </font>
    <font>
      <b val="1"/>
      <color rgb="00404040"/>
      <sz val="11"/>
    </font>
  </fonts>
  <fills count="8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595959"/>
      </patternFill>
    </fill>
    <fill>
      <patternFill patternType="solid">
        <fgColor rgb="00E8E8E8"/>
      </patternFill>
    </fill>
    <fill>
      <patternFill patternType="solid">
        <fgColor rgb="00F7F7F7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left" vertical="center"/>
    </xf>
    <xf numFmtId="0" fontId="0" fillId="5" borderId="1" pivotButton="0" quotePrefix="0" xfId="0"/>
    <xf numFmtId="0" fontId="6" fillId="3" borderId="1" applyAlignment="1" pivotButton="0" quotePrefix="0" xfId="0">
      <alignment horizontal="left" vertical="center" wrapText="1"/>
    </xf>
    <xf numFmtId="4" fontId="3" fillId="4" borderId="1" applyAlignment="1" pivotButton="0" quotePrefix="0" xfId="0">
      <alignment horizontal="right" vertical="center"/>
    </xf>
    <xf numFmtId="0" fontId="7" fillId="6" borderId="1" applyAlignment="1" pivotButton="0" quotePrefix="0" xfId="0">
      <alignment horizontal="left" vertical="center"/>
    </xf>
    <xf numFmtId="4" fontId="7" fillId="6" borderId="1" applyAlignment="1" pivotButton="0" quotePrefix="0" xfId="0">
      <alignment horizontal="right" vertical="center"/>
    </xf>
    <xf numFmtId="4" fontId="8" fillId="7" borderId="1" applyAlignment="1" pivotButton="0" quotePrefix="0" xfId="0">
      <alignment horizontal="right" vertical="center"/>
    </xf>
    <xf numFmtId="0" fontId="7" fillId="3" borderId="1" applyAlignment="1" pivotButton="0" quotePrefix="0" xfId="0">
      <alignment horizontal="left" vertical="center"/>
    </xf>
    <xf numFmtId="0" fontId="0" fillId="3" borderId="1" pivotButton="0" quotePrefix="0" xfId="0"/>
    <xf numFmtId="4" fontId="9" fillId="7" borderId="1" applyAlignment="1" pivotButton="0" quotePrefix="0" xfId="0">
      <alignment horizontal="right" vertical="center"/>
    </xf>
    <xf numFmtId="0" fontId="7" fillId="7" borderId="1" applyAlignment="1" pivotButton="0" quotePrefix="0" xfId="0">
      <alignment horizontal="right" vertical="center"/>
    </xf>
    <xf numFmtId="4" fontId="3" fillId="0" borderId="1" applyAlignment="1" pivotButton="0" quotePrefix="0" xfId="0">
      <alignment horizontal="left" vertical="center" wrapText="1"/>
    </xf>
    <xf numFmtId="164" fontId="8" fillId="7" borderId="1" applyAlignment="1" pivotButton="0" quotePrefix="0" xfId="0">
      <alignment horizontal="right" vertical="center"/>
    </xf>
    <xf numFmtId="0" fontId="3" fillId="0" borderId="1" applyAlignment="1" pivotButton="0" quotePrefix="0" xfId="0">
      <alignment horizontal="left" vertical="center" wrapText="1"/>
    </xf>
    <xf numFmtId="0" fontId="7" fillId="6" borderId="1" applyAlignment="1" pivotButton="0" quotePrefix="0" xfId="0">
      <alignment horizontal="right" vertical="center"/>
    </xf>
    <xf numFmtId="4" fontId="7" fillId="7" borderId="1" applyAlignment="1" pivotButton="0" quotePrefix="0" xfId="0">
      <alignment horizontal="right" vertical="center"/>
    </xf>
    <xf numFmtId="0" fontId="10" fillId="2" borderId="0" applyAlignment="1" pivotButton="0" quotePrefix="0" xfId="0">
      <alignment horizontal="center" vertical="center"/>
    </xf>
    <xf numFmtId="0" fontId="11" fillId="0" borderId="0" pivotButton="0" quotePrefix="0" xfId="0"/>
    <xf numFmtId="0" fontId="3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N26"/>
  <sheetViews>
    <sheetView workbookViewId="0">
      <selection activeCell="A1" sqref="A1"/>
    </sheetView>
  </sheetViews>
  <sheetFormatPr baseColWidth="8" defaultRowHeight="15"/>
  <cols>
    <col width="34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4" customWidth="1" min="14" max="14"/>
  </cols>
  <sheetData>
    <row r="1" ht="30" customHeight="1">
      <c r="A1" s="1" t="inlineStr">
        <is>
          <t>Orçamento familiar: receitas, despesas e resultado mês a mês</t>
        </is>
      </c>
    </row>
    <row r="2">
      <c r="A2" s="2" t="inlineStr">
        <is>
          <t>Ano</t>
        </is>
      </c>
      <c r="B2" s="3" t="inlineStr"/>
      <c r="D2" s="2" t="inlineStr">
        <is>
          <t>Moeda</t>
        </is>
      </c>
      <c r="E2" s="3" t="inlineStr"/>
      <c r="G2" s="2" t="inlineStr">
        <is>
          <t>Meta de poupança do mês</t>
        </is>
      </c>
      <c r="H2" s="3" t="inlineStr"/>
    </row>
    <row r="4" ht="26" customHeight="1">
      <c r="A4" s="4" t="inlineStr">
        <is>
          <t>Descrição</t>
        </is>
      </c>
      <c r="B4" s="4" t="inlineStr">
        <is>
          <t>Jan</t>
        </is>
      </c>
      <c r="C4" s="4" t="inlineStr">
        <is>
          <t>Fev</t>
        </is>
      </c>
      <c r="D4" s="4" t="inlineStr">
        <is>
          <t>Mar</t>
        </is>
      </c>
      <c r="E4" s="4" t="inlineStr">
        <is>
          <t>Abr</t>
        </is>
      </c>
      <c r="F4" s="4" t="inlineStr">
        <is>
          <t>Mai</t>
        </is>
      </c>
      <c r="G4" s="4" t="inlineStr">
        <is>
          <t>Jun</t>
        </is>
      </c>
      <c r="H4" s="4" t="inlineStr">
        <is>
          <t>Jul</t>
        </is>
      </c>
      <c r="I4" s="4" t="inlineStr">
        <is>
          <t>Ago</t>
        </is>
      </c>
      <c r="J4" s="4" t="inlineStr">
        <is>
          <t>Set</t>
        </is>
      </c>
      <c r="K4" s="4" t="inlineStr">
        <is>
          <t>Out</t>
        </is>
      </c>
      <c r="L4" s="4" t="inlineStr">
        <is>
          <t>Nov</t>
        </is>
      </c>
      <c r="M4" s="4" t="inlineStr">
        <is>
          <t>Dez</t>
        </is>
      </c>
      <c r="N4" s="4" t="inlineStr">
        <is>
          <t>TOTAL</t>
        </is>
      </c>
    </row>
    <row r="5" ht="22" customHeight="1">
      <c r="A5" s="5" t="inlineStr">
        <is>
          <t>Renda da casa</t>
        </is>
      </c>
      <c r="B5" s="6" t="n"/>
      <c r="C5" s="6" t="n"/>
      <c r="D5" s="6" t="n"/>
      <c r="E5" s="6" t="n"/>
      <c r="F5" s="6" t="n"/>
      <c r="G5" s="6" t="n"/>
      <c r="H5" s="6" t="n"/>
      <c r="I5" s="6" t="n"/>
      <c r="J5" s="6" t="n"/>
      <c r="K5" s="6" t="n"/>
      <c r="L5" s="6" t="n"/>
      <c r="M5" s="6" t="n"/>
      <c r="N5" s="6" t="n"/>
    </row>
    <row r="6">
      <c r="A6" s="7" t="inlineStr">
        <is>
          <t>Salário ou renda principal</t>
        </is>
      </c>
      <c r="B6" s="8" t="n"/>
      <c r="C6" s="8" t="n"/>
      <c r="D6" s="8" t="n"/>
      <c r="E6" s="8" t="n"/>
      <c r="F6" s="8" t="n"/>
      <c r="G6" s="8" t="n"/>
      <c r="H6" s="8" t="n"/>
      <c r="I6" s="8" t="n"/>
      <c r="J6" s="8" t="n"/>
      <c r="K6" s="8" t="n"/>
      <c r="L6" s="8" t="n"/>
      <c r="M6" s="8" t="n"/>
      <c r="N6" s="8" t="n"/>
    </row>
    <row r="7">
      <c r="A7" s="7" t="inlineStr">
        <is>
          <t>Outras receitas</t>
        </is>
      </c>
      <c r="B7" s="8" t="n"/>
      <c r="C7" s="8" t="n"/>
      <c r="D7" s="8" t="n"/>
      <c r="E7" s="8" t="n"/>
      <c r="F7" s="8" t="n"/>
      <c r="G7" s="8" t="n"/>
      <c r="H7" s="8" t="n"/>
      <c r="I7" s="8" t="n"/>
      <c r="J7" s="8" t="n"/>
      <c r="K7" s="8" t="n"/>
      <c r="L7" s="8" t="n"/>
      <c r="M7" s="8" t="n"/>
      <c r="N7" s="8" t="n"/>
    </row>
    <row r="8" ht="20" customHeight="1">
      <c r="A8" s="9" t="inlineStr">
        <is>
          <t>Subtotal</t>
        </is>
      </c>
      <c r="B8" s="10">
        <f>SUM(B6:B7)</f>
        <v/>
      </c>
      <c r="C8" s="10">
        <f>SUM(C6:C7)</f>
        <v/>
      </c>
      <c r="D8" s="10">
        <f>SUM(D6:D7)</f>
        <v/>
      </c>
      <c r="E8" s="10">
        <f>SUM(E6:E7)</f>
        <v/>
      </c>
      <c r="F8" s="10">
        <f>SUM(F6:F7)</f>
        <v/>
      </c>
      <c r="G8" s="10">
        <f>SUM(G6:G7)</f>
        <v/>
      </c>
      <c r="H8" s="10">
        <f>SUM(H6:H7)</f>
        <v/>
      </c>
      <c r="I8" s="10">
        <f>SUM(I6:I7)</f>
        <v/>
      </c>
      <c r="J8" s="10">
        <f>SUM(J6:J7)</f>
        <v/>
      </c>
      <c r="K8" s="10">
        <f>SUM(K6:K7)</f>
        <v/>
      </c>
      <c r="L8" s="10">
        <f>SUM(L6:L7)</f>
        <v/>
      </c>
      <c r="M8" s="10">
        <f>SUM(M6:M7)</f>
        <v/>
      </c>
      <c r="N8" s="10">
        <f>SUM(B8:M8)</f>
        <v/>
      </c>
    </row>
    <row r="9" ht="22" customHeight="1">
      <c r="A9" s="5" t="inlineStr">
        <is>
          <t>Despesas da casa</t>
        </is>
      </c>
      <c r="B9" s="6" t="n"/>
      <c r="C9" s="6" t="n"/>
      <c r="D9" s="6" t="n"/>
      <c r="E9" s="6" t="n"/>
      <c r="F9" s="6" t="n"/>
      <c r="G9" s="6" t="n"/>
      <c r="H9" s="6" t="n"/>
      <c r="I9" s="6" t="n"/>
      <c r="J9" s="6" t="n"/>
      <c r="K9" s="6" t="n"/>
      <c r="L9" s="6" t="n"/>
      <c r="M9" s="6" t="n"/>
      <c r="N9" s="6" t="n"/>
    </row>
    <row r="10">
      <c r="A10" s="7" t="inlineStr">
        <is>
          <t>Moradia (aluguel ou parcela)</t>
        </is>
      </c>
      <c r="B10" s="8" t="n"/>
      <c r="C10" s="8" t="n"/>
      <c r="D10" s="8" t="n"/>
      <c r="E10" s="8" t="n"/>
      <c r="F10" s="8" t="n"/>
      <c r="G10" s="8" t="n"/>
      <c r="H10" s="8" t="n"/>
      <c r="I10" s="8" t="n"/>
      <c r="J10" s="8" t="n"/>
      <c r="K10" s="8" t="n"/>
      <c r="L10" s="8" t="n"/>
      <c r="M10" s="8" t="n"/>
      <c r="N10" s="8" t="n"/>
    </row>
    <row r="11">
      <c r="A11" s="7" t="inlineStr">
        <is>
          <t>Alimentação</t>
        </is>
      </c>
      <c r="B11" s="8" t="n"/>
      <c r="C11" s="8" t="n"/>
      <c r="D11" s="8" t="n"/>
      <c r="E11" s="8" t="n"/>
      <c r="F11" s="8" t="n"/>
      <c r="G11" s="8" t="n"/>
      <c r="H11" s="8" t="n"/>
      <c r="I11" s="8" t="n"/>
      <c r="J11" s="8" t="n"/>
      <c r="K11" s="8" t="n"/>
      <c r="L11" s="8" t="n"/>
      <c r="M11" s="8" t="n"/>
      <c r="N11" s="8" t="n"/>
    </row>
    <row r="12">
      <c r="A12" s="7" t="inlineStr">
        <is>
          <t>Transporte</t>
        </is>
      </c>
      <c r="B12" s="8" t="n"/>
      <c r="C12" s="8" t="n"/>
      <c r="D12" s="8" t="n"/>
      <c r="E12" s="8" t="n"/>
      <c r="F12" s="8" t="n"/>
      <c r="G12" s="8" t="n"/>
      <c r="H12" s="8" t="n"/>
      <c r="I12" s="8" t="n"/>
      <c r="J12" s="8" t="n"/>
      <c r="K12" s="8" t="n"/>
      <c r="L12" s="8" t="n"/>
      <c r="M12" s="8" t="n"/>
      <c r="N12" s="8" t="n"/>
    </row>
    <row r="13">
      <c r="A13" s="7" t="inlineStr">
        <is>
          <t>Contas (luz, água, internet)</t>
        </is>
      </c>
      <c r="B13" s="8" t="n"/>
      <c r="C13" s="8" t="n"/>
      <c r="D13" s="8" t="n"/>
      <c r="E13" s="8" t="n"/>
      <c r="F13" s="8" t="n"/>
      <c r="G13" s="8" t="n"/>
      <c r="H13" s="8" t="n"/>
      <c r="I13" s="8" t="n"/>
      <c r="J13" s="8" t="n"/>
      <c r="K13" s="8" t="n"/>
      <c r="L13" s="8" t="n"/>
      <c r="M13" s="8" t="n"/>
      <c r="N13" s="8" t="n"/>
    </row>
    <row r="14">
      <c r="A14" s="7" t="inlineStr">
        <is>
          <t>Educação</t>
        </is>
      </c>
      <c r="B14" s="8" t="n"/>
      <c r="C14" s="8" t="n"/>
      <c r="D14" s="8" t="n"/>
      <c r="E14" s="8" t="n"/>
      <c r="F14" s="8" t="n"/>
      <c r="G14" s="8" t="n"/>
      <c r="H14" s="8" t="n"/>
      <c r="I14" s="8" t="n"/>
      <c r="J14" s="8" t="n"/>
      <c r="K14" s="8" t="n"/>
      <c r="L14" s="8" t="n"/>
      <c r="M14" s="8" t="n"/>
      <c r="N14" s="8" t="n"/>
    </row>
    <row r="15">
      <c r="A15" s="7" t="inlineStr">
        <is>
          <t>Saúde</t>
        </is>
      </c>
      <c r="B15" s="8" t="n"/>
      <c r="C15" s="8" t="n"/>
      <c r="D15" s="8" t="n"/>
      <c r="E15" s="8" t="n"/>
      <c r="F15" s="8" t="n"/>
      <c r="G15" s="8" t="n"/>
      <c r="H15" s="8" t="n"/>
      <c r="I15" s="8" t="n"/>
      <c r="J15" s="8" t="n"/>
      <c r="K15" s="8" t="n"/>
      <c r="L15" s="8" t="n"/>
      <c r="M15" s="8" t="n"/>
      <c r="N15" s="8" t="n"/>
    </row>
    <row r="16">
      <c r="A16" s="7" t="inlineStr">
        <is>
          <t>Dívidas e empréstimos</t>
        </is>
      </c>
      <c r="B16" s="8" t="n"/>
      <c r="C16" s="8" t="n"/>
      <c r="D16" s="8" t="n"/>
      <c r="E16" s="8" t="n"/>
      <c r="F16" s="8" t="n"/>
      <c r="G16" s="8" t="n"/>
      <c r="H16" s="8" t="n"/>
      <c r="I16" s="8" t="n"/>
      <c r="J16" s="8" t="n"/>
      <c r="K16" s="8" t="n"/>
      <c r="L16" s="8" t="n"/>
      <c r="M16" s="8" t="n"/>
      <c r="N16" s="8" t="n"/>
    </row>
    <row r="17">
      <c r="A17" s="7" t="inlineStr">
        <is>
          <t>Poupança</t>
        </is>
      </c>
      <c r="B17" s="8" t="n"/>
      <c r="C17" s="8" t="n"/>
      <c r="D17" s="8" t="n"/>
      <c r="E17" s="8" t="n"/>
      <c r="F17" s="8" t="n"/>
      <c r="G17" s="8" t="n"/>
      <c r="H17" s="8" t="n"/>
      <c r="I17" s="8" t="n"/>
      <c r="J17" s="8" t="n"/>
      <c r="K17" s="8" t="n"/>
      <c r="L17" s="8" t="n"/>
      <c r="M17" s="8" t="n"/>
      <c r="N17" s="8" t="n"/>
    </row>
    <row r="18">
      <c r="A18" s="7" t="inlineStr">
        <is>
          <t>Outras despesas</t>
        </is>
      </c>
      <c r="B18" s="8" t="n"/>
      <c r="C18" s="8" t="n"/>
      <c r="D18" s="8" t="n"/>
      <c r="E18" s="8" t="n"/>
      <c r="F18" s="8" t="n"/>
      <c r="G18" s="8" t="n"/>
      <c r="H18" s="8" t="n"/>
      <c r="I18" s="8" t="n"/>
      <c r="J18" s="8" t="n"/>
      <c r="K18" s="8" t="n"/>
      <c r="L18" s="8" t="n"/>
      <c r="M18" s="8" t="n"/>
      <c r="N18" s="8" t="n"/>
    </row>
    <row r="19" ht="20" customHeight="1">
      <c r="A19" s="9" t="inlineStr">
        <is>
          <t>Subtotal</t>
        </is>
      </c>
      <c r="B19" s="10">
        <f>SUM(B10:B18)</f>
        <v/>
      </c>
      <c r="C19" s="10">
        <f>SUM(C10:C18)</f>
        <v/>
      </c>
      <c r="D19" s="10">
        <f>SUM(D10:D18)</f>
        <v/>
      </c>
      <c r="E19" s="10">
        <f>SUM(E10:E18)</f>
        <v/>
      </c>
      <c r="F19" s="10">
        <f>SUM(F10:F18)</f>
        <v/>
      </c>
      <c r="G19" s="10">
        <f>SUM(G10:G18)</f>
        <v/>
      </c>
      <c r="H19" s="10">
        <f>SUM(H10:H18)</f>
        <v/>
      </c>
      <c r="I19" s="10">
        <f>SUM(I10:I18)</f>
        <v/>
      </c>
      <c r="J19" s="10">
        <f>SUM(J10:J18)</f>
        <v/>
      </c>
      <c r="K19" s="10">
        <f>SUM(K10:K18)</f>
        <v/>
      </c>
      <c r="L19" s="10">
        <f>SUM(L10:L18)</f>
        <v/>
      </c>
      <c r="M19" s="10">
        <f>SUM(M10:M18)</f>
        <v/>
      </c>
      <c r="N19" s="10">
        <f>SUM(B19:M19)</f>
        <v/>
      </c>
    </row>
    <row r="20">
      <c r="A20" s="7" t="inlineStr">
        <is>
          <t>Resultado do mês</t>
        </is>
      </c>
      <c r="B20" s="11">
        <f>B8-B19</f>
        <v/>
      </c>
      <c r="C20" s="11">
        <f>C8-C19</f>
        <v/>
      </c>
      <c r="D20" s="11">
        <f>D8-D19</f>
        <v/>
      </c>
      <c r="E20" s="11">
        <f>E8-E19</f>
        <v/>
      </c>
      <c r="F20" s="11">
        <f>F8-F19</f>
        <v/>
      </c>
      <c r="G20" s="11">
        <f>G8-G19</f>
        <v/>
      </c>
      <c r="H20" s="11">
        <f>H8-H19</f>
        <v/>
      </c>
      <c r="I20" s="11">
        <f>I8-I19</f>
        <v/>
      </c>
      <c r="J20" s="11">
        <f>J8-J19</f>
        <v/>
      </c>
      <c r="K20" s="11">
        <f>K8-K19</f>
        <v/>
      </c>
      <c r="L20" s="11">
        <f>L8-L19</f>
        <v/>
      </c>
      <c r="M20" s="11">
        <f>M8-M19</f>
        <v/>
      </c>
      <c r="N20" s="11">
        <f>SUM(B20:M20)</f>
        <v/>
      </c>
    </row>
    <row r="21">
      <c r="A21" s="7" t="inlineStr">
        <is>
          <t>Resultado acumulado</t>
        </is>
      </c>
      <c r="B21" s="11">
        <f>B20</f>
        <v/>
      </c>
      <c r="C21" s="11">
        <f>B21+C20</f>
        <v/>
      </c>
      <c r="D21" s="11">
        <f>C21+D20</f>
        <v/>
      </c>
      <c r="E21" s="11">
        <f>D21+E20</f>
        <v/>
      </c>
      <c r="F21" s="11">
        <f>E21+F20</f>
        <v/>
      </c>
      <c r="G21" s="11">
        <f>F21+G20</f>
        <v/>
      </c>
      <c r="H21" s="11">
        <f>G21+H20</f>
        <v/>
      </c>
      <c r="I21" s="11">
        <f>H21+I20</f>
        <v/>
      </c>
      <c r="J21" s="11">
        <f>I21+J20</f>
        <v/>
      </c>
      <c r="K21" s="11">
        <f>J21+K20</f>
        <v/>
      </c>
      <c r="L21" s="11">
        <f>K21+L20</f>
        <v/>
      </c>
      <c r="M21" s="11">
        <f>L21+M20</f>
        <v/>
      </c>
      <c r="N21" s="11">
        <f>M21</f>
        <v/>
      </c>
    </row>
    <row r="23" ht="22" customHeight="1">
      <c r="A23" s="5" t="inlineStr">
        <is>
          <t>Conferência</t>
        </is>
      </c>
      <c r="B23" s="6" t="n"/>
      <c r="C23" s="6" t="n"/>
      <c r="D23" s="6" t="n"/>
      <c r="E23" s="6" t="n"/>
      <c r="F23" s="6" t="n"/>
      <c r="G23" s="6" t="n"/>
      <c r="H23" s="6" t="n"/>
      <c r="I23" s="6" t="n"/>
      <c r="J23" s="6" t="n"/>
      <c r="K23" s="6" t="n"/>
      <c r="L23" s="6" t="n"/>
      <c r="M23" s="6" t="n"/>
      <c r="N23" s="6" t="n"/>
    </row>
    <row r="24">
      <c r="A24" s="12" t="inlineStr">
        <is>
          <t>Acumulado do mês 12</t>
        </is>
      </c>
      <c r="B24" s="13" t="n"/>
      <c r="C24" s="14">
        <f>$M$21</f>
        <v/>
      </c>
    </row>
    <row r="25">
      <c r="A25" s="12" t="inlineStr">
        <is>
          <t>Soma dos doze resultados do mês</t>
        </is>
      </c>
      <c r="B25" s="13" t="n"/>
      <c r="C25" s="14">
        <f>SUM(B20:M20)</f>
        <v/>
      </c>
    </row>
    <row r="26">
      <c r="A26" s="12" t="inlineStr">
        <is>
          <t>Resultado da conferência</t>
        </is>
      </c>
      <c r="B26" s="13" t="n"/>
      <c r="C26" s="15">
        <f>IF(ROUND(C24-C25,2)=0,"Coincide","Revisar")</f>
        <v/>
      </c>
    </row>
  </sheetData>
  <mergeCells count="7">
    <mergeCell ref="A26:B26"/>
    <mergeCell ref="A24:B24"/>
    <mergeCell ref="B2:C2"/>
    <mergeCell ref="H2:I2"/>
    <mergeCell ref="A25:B25"/>
    <mergeCell ref="E2:F2"/>
    <mergeCell ref="A1:N1"/>
  </mergeCell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F27"/>
  <sheetViews>
    <sheetView workbookViewId="0">
      <selection activeCell="A1" sqref="A1"/>
    </sheetView>
  </sheetViews>
  <sheetFormatPr baseColWidth="8" defaultRowHeight="15"/>
  <cols>
    <col width="34" customWidth="1" min="1" max="1"/>
    <col width="16" customWidth="1" min="2" max="2"/>
    <col width="16" customWidth="1" min="3" max="3"/>
    <col width="15" customWidth="1" min="4" max="4"/>
    <col width="16" customWidth="1" min="5" max="5"/>
    <col width="22" customWidth="1" min="6" max="6"/>
  </cols>
  <sheetData>
    <row r="1" ht="30" customHeight="1">
      <c r="A1" s="1" t="inlineStr">
        <is>
          <t>Realizado contra o previsto: o que se cumpriu e o que passou</t>
        </is>
      </c>
    </row>
    <row r="2">
      <c r="A2" s="2" t="inlineStr">
        <is>
          <t>Ano</t>
        </is>
      </c>
      <c r="B2" s="3" t="inlineStr"/>
      <c r="D2" s="2" t="inlineStr">
        <is>
          <t>Moeda</t>
        </is>
      </c>
      <c r="E2" s="3" t="inlineStr"/>
    </row>
    <row r="4" ht="32" customHeight="1">
      <c r="A4" s="4" t="inlineStr">
        <is>
          <t>Descrição</t>
        </is>
      </c>
      <c r="B4" s="4" t="inlineStr">
        <is>
          <t>Previsto</t>
        </is>
      </c>
      <c r="C4" s="4" t="inlineStr">
        <is>
          <t>Realizado</t>
        </is>
      </c>
      <c r="D4" s="4" t="inlineStr">
        <is>
          <t>Diferença</t>
        </is>
      </c>
      <c r="E4" s="4" t="inlineStr">
        <is>
          <t>Percentual utilizado</t>
        </is>
      </c>
      <c r="F4" s="4" t="inlineStr">
        <is>
          <t>Situação</t>
        </is>
      </c>
    </row>
    <row r="5">
      <c r="A5" s="2" t="inlineStr">
        <is>
          <t>Salário ou renda principal</t>
        </is>
      </c>
      <c r="B5" s="16" t="n"/>
      <c r="C5" s="16" t="n"/>
      <c r="D5" s="11">
        <f>IF(AND($B5="",$C5=""),"",ROUND(N($C5)-N($B5),2))</f>
        <v/>
      </c>
      <c r="E5" s="17">
        <f>IF(OR($B5="",N($B5)=0),"",$C5/$B5)</f>
        <v/>
      </c>
      <c r="F5" s="18" t="n"/>
    </row>
    <row r="6">
      <c r="A6" s="2" t="inlineStr">
        <is>
          <t>Outras receitas</t>
        </is>
      </c>
      <c r="B6" s="16" t="n"/>
      <c r="C6" s="16" t="n"/>
      <c r="D6" s="11">
        <f>IF(AND($B6="",$C6=""),"",ROUND(N($C6)-N($B6),2))</f>
        <v/>
      </c>
      <c r="E6" s="17">
        <f>IF(OR($B6="",N($B6)=0),"",$C6/$B6)</f>
        <v/>
      </c>
      <c r="F6" s="18" t="n"/>
    </row>
    <row r="7">
      <c r="A7" s="2" t="inlineStr">
        <is>
          <t>Moradia (aluguel ou parcela)</t>
        </is>
      </c>
      <c r="B7" s="16" t="n"/>
      <c r="C7" s="16" t="n"/>
      <c r="D7" s="11">
        <f>IF(AND($B7="",$C7=""),"",ROUND(N($C7)-N($B7),2))</f>
        <v/>
      </c>
      <c r="E7" s="17">
        <f>IF(OR($B7="",N($B7)=0),"",$C7/$B7)</f>
        <v/>
      </c>
      <c r="F7" s="18" t="n"/>
    </row>
    <row r="8">
      <c r="A8" s="2" t="inlineStr">
        <is>
          <t>Alimentação</t>
        </is>
      </c>
      <c r="B8" s="16" t="n"/>
      <c r="C8" s="16" t="n"/>
      <c r="D8" s="11">
        <f>IF(AND($B8="",$C8=""),"",ROUND(N($C8)-N($B8),2))</f>
        <v/>
      </c>
      <c r="E8" s="17">
        <f>IF(OR($B8="",N($B8)=0),"",$C8/$B8)</f>
        <v/>
      </c>
      <c r="F8" s="18" t="n"/>
    </row>
    <row r="9">
      <c r="A9" s="2" t="inlineStr">
        <is>
          <t>Transporte</t>
        </is>
      </c>
      <c r="B9" s="16" t="n"/>
      <c r="C9" s="16" t="n"/>
      <c r="D9" s="11">
        <f>IF(AND($B9="",$C9=""),"",ROUND(N($C9)-N($B9),2))</f>
        <v/>
      </c>
      <c r="E9" s="17">
        <f>IF(OR($B9="",N($B9)=0),"",$C9/$B9)</f>
        <v/>
      </c>
      <c r="F9" s="18" t="n"/>
    </row>
    <row r="10">
      <c r="A10" s="2" t="inlineStr">
        <is>
          <t>Contas (luz, água, internet)</t>
        </is>
      </c>
      <c r="B10" s="16" t="n"/>
      <c r="C10" s="16" t="n"/>
      <c r="D10" s="11">
        <f>IF(AND($B10="",$C10=""),"",ROUND(N($C10)-N($B10),2))</f>
        <v/>
      </c>
      <c r="E10" s="17">
        <f>IF(OR($B10="",N($B10)=0),"",$C10/$B10)</f>
        <v/>
      </c>
      <c r="F10" s="18" t="n"/>
    </row>
    <row r="11">
      <c r="A11" s="2" t="inlineStr">
        <is>
          <t>Educação</t>
        </is>
      </c>
      <c r="B11" s="16" t="n"/>
      <c r="C11" s="16" t="n"/>
      <c r="D11" s="11">
        <f>IF(AND($B11="",$C11=""),"",ROUND(N($C11)-N($B11),2))</f>
        <v/>
      </c>
      <c r="E11" s="17">
        <f>IF(OR($B11="",N($B11)=0),"",$C11/$B11)</f>
        <v/>
      </c>
      <c r="F11" s="18" t="n"/>
    </row>
    <row r="12">
      <c r="A12" s="2" t="inlineStr">
        <is>
          <t>Saúde</t>
        </is>
      </c>
      <c r="B12" s="16" t="n"/>
      <c r="C12" s="16" t="n"/>
      <c r="D12" s="11">
        <f>IF(AND($B12="",$C12=""),"",ROUND(N($C12)-N($B12),2))</f>
        <v/>
      </c>
      <c r="E12" s="17">
        <f>IF(OR($B12="",N($B12)=0),"",$C12/$B12)</f>
        <v/>
      </c>
      <c r="F12" s="18" t="n"/>
    </row>
    <row r="13">
      <c r="A13" s="2" t="inlineStr">
        <is>
          <t>Dívidas e empréstimos</t>
        </is>
      </c>
      <c r="B13" s="16" t="n"/>
      <c r="C13" s="16" t="n"/>
      <c r="D13" s="11">
        <f>IF(AND($B13="",$C13=""),"",ROUND(N($C13)-N($B13),2))</f>
        <v/>
      </c>
      <c r="E13" s="17">
        <f>IF(OR($B13="",N($B13)=0),"",$C13/$B13)</f>
        <v/>
      </c>
      <c r="F13" s="18" t="n"/>
    </row>
    <row r="14">
      <c r="A14" s="2" t="inlineStr">
        <is>
          <t>Poupança</t>
        </is>
      </c>
      <c r="B14" s="16" t="n"/>
      <c r="C14" s="16" t="n"/>
      <c r="D14" s="11">
        <f>IF(AND($B14="",$C14=""),"",ROUND(N($C14)-N($B14),2))</f>
        <v/>
      </c>
      <c r="E14" s="17">
        <f>IF(OR($B14="",N($B14)=0),"",$C14/$B14)</f>
        <v/>
      </c>
      <c r="F14" s="18" t="n"/>
    </row>
    <row r="15">
      <c r="A15" s="2" t="inlineStr">
        <is>
          <t>Outras despesas</t>
        </is>
      </c>
      <c r="B15" s="16" t="n"/>
      <c r="C15" s="16" t="n"/>
      <c r="D15" s="11">
        <f>IF(AND($B15="",$C15=""),"",ROUND(N($C15)-N($B15),2))</f>
        <v/>
      </c>
      <c r="E15" s="17">
        <f>IF(OR($B15="",N($B15)=0),"",$C15/$B15)</f>
        <v/>
      </c>
      <c r="F15" s="18" t="n"/>
    </row>
    <row r="16">
      <c r="A16" s="18" t="n"/>
      <c r="B16" s="16" t="n"/>
      <c r="C16" s="16" t="n"/>
      <c r="D16" s="11">
        <f>IF(AND($B16="",$C16=""),"",ROUND(N($C16)-N($B16),2))</f>
        <v/>
      </c>
      <c r="E16" s="17">
        <f>IF(OR($B16="",N($B16)=0),"",$C16/$B16)</f>
        <v/>
      </c>
      <c r="F16" s="18" t="n"/>
    </row>
    <row r="17">
      <c r="A17" s="18" t="n"/>
      <c r="B17" s="16" t="n"/>
      <c r="C17" s="16" t="n"/>
      <c r="D17" s="11">
        <f>IF(AND($B17="",$C17=""),"",ROUND(N($C17)-N($B17),2))</f>
        <v/>
      </c>
      <c r="E17" s="17">
        <f>IF(OR($B17="",N($B17)=0),"",$C17/$B17)</f>
        <v/>
      </c>
      <c r="F17" s="18" t="n"/>
    </row>
    <row r="18">
      <c r="A18" s="18" t="n"/>
      <c r="B18" s="16" t="n"/>
      <c r="C18" s="16" t="n"/>
      <c r="D18" s="11">
        <f>IF(AND($B18="",$C18=""),"",ROUND(N($C18)-N($B18),2))</f>
        <v/>
      </c>
      <c r="E18" s="17">
        <f>IF(OR($B18="",N($B18)=0),"",$C18/$B18)</f>
        <v/>
      </c>
      <c r="F18" s="18" t="n"/>
    </row>
    <row r="19">
      <c r="A19" s="18" t="n"/>
      <c r="B19" s="16" t="n"/>
      <c r="C19" s="16" t="n"/>
      <c r="D19" s="11">
        <f>IF(AND($B19="",$C19=""),"",ROUND(N($C19)-N($B19),2))</f>
        <v/>
      </c>
      <c r="E19" s="17">
        <f>IF(OR($B19="",N($B19)=0),"",$C19/$B19)</f>
        <v/>
      </c>
      <c r="F19" s="18" t="n"/>
    </row>
    <row r="20">
      <c r="A20" s="18" t="n"/>
      <c r="B20" s="16" t="n"/>
      <c r="C20" s="16" t="n"/>
      <c r="D20" s="11">
        <f>IF(AND($B20="",$C20=""),"",ROUND(N($C20)-N($B20),2))</f>
        <v/>
      </c>
      <c r="E20" s="17">
        <f>IF(OR($B20="",N($B20)=0),"",$C20/$B20)</f>
        <v/>
      </c>
      <c r="F20" s="18" t="n"/>
    </row>
    <row r="21" ht="20" customHeight="1">
      <c r="A21" s="9" t="inlineStr">
        <is>
          <t>TOTAL</t>
        </is>
      </c>
      <c r="B21" s="10">
        <f>SUM(B5:B20)</f>
        <v/>
      </c>
      <c r="C21" s="10">
        <f>SUM(C5:C20)</f>
        <v/>
      </c>
      <c r="D21" s="10">
        <f>SUM(D5:D20)</f>
        <v/>
      </c>
      <c r="E21" s="19" t="n"/>
      <c r="F21" s="19" t="n"/>
    </row>
    <row r="23" ht="22" customHeight="1">
      <c r="A23" s="5" t="inlineStr">
        <is>
          <t>Resumo por situação</t>
        </is>
      </c>
      <c r="B23" s="6" t="n"/>
      <c r="C23" s="6" t="n"/>
      <c r="D23" s="6" t="n"/>
      <c r="E23" s="6" t="n"/>
      <c r="F23" s="6" t="n"/>
    </row>
    <row r="24">
      <c r="A24" s="12" t="inlineStr">
        <is>
          <t>Dentro do previsto</t>
        </is>
      </c>
      <c r="B24" s="13" t="n"/>
      <c r="C24" s="14">
        <f>SUMIF($F$5:$F$20,"Dentro do previsto",$D$5:$D$20)</f>
        <v/>
      </c>
    </row>
    <row r="25">
      <c r="A25" s="12" t="inlineStr">
        <is>
          <t>Acima</t>
        </is>
      </c>
      <c r="B25" s="13" t="n"/>
      <c r="C25" s="14">
        <f>SUMIF($F$5:$F$20,"Acima",$D$5:$D$20)</f>
        <v/>
      </c>
    </row>
    <row r="26">
      <c r="A26" s="12" t="inlineStr">
        <is>
          <t>Abaixo</t>
        </is>
      </c>
      <c r="B26" s="13" t="n"/>
      <c r="C26" s="14">
        <f>SUMIF($F$5:$F$20,"Abaixo",$D$5:$D$20)</f>
        <v/>
      </c>
    </row>
    <row r="27">
      <c r="A27" s="12" t="inlineStr">
        <is>
          <t>Total da diferença</t>
        </is>
      </c>
      <c r="B27" s="13" t="n"/>
      <c r="C27" s="20">
        <f>SUM($D$5:$D$20)</f>
        <v/>
      </c>
    </row>
  </sheetData>
  <mergeCells count="7">
    <mergeCell ref="A26:B26"/>
    <mergeCell ref="A24:B24"/>
    <mergeCell ref="B2:C2"/>
    <mergeCell ref="A25:B25"/>
    <mergeCell ref="E2:F2"/>
    <mergeCell ref="A1:F1"/>
    <mergeCell ref="A27:B27"/>
  </mergeCells>
  <dataValidations count="1">
    <dataValidation sqref="F5:F20" showDropDown="0" showInputMessage="0" showErrorMessage="0" allowBlank="1" error="Escolha uma das opções da lista." type="list">
      <formula1>"Dentro do previsto,Acima,Abaixo"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808080"/>
    <outlinePr summaryBelow="1" summaryRight="1"/>
    <pageSetUpPr/>
  </sheetPr>
  <dimension ref="A1:B45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21" t="inlineStr">
        <is>
          <t>Instruções</t>
        </is>
      </c>
    </row>
    <row r="3">
      <c r="A3" s="22" t="inlineStr">
        <is>
          <t>O que é o orçamento familiar</t>
        </is>
      </c>
    </row>
    <row r="4">
      <c r="A4" s="23" t="inlineStr">
        <is>
          <t>Reparte o dinheiro da casa mês a mês: em cima o que entra e embaixo o que sai, com o</t>
        </is>
      </c>
    </row>
    <row r="5">
      <c r="A5" s="23" t="inlineStr">
        <is>
          <t>resultado de cada mês e o acumulado do ano.</t>
        </is>
      </c>
    </row>
    <row r="6">
      <c r="A6" s="23" t="inlineStr">
        <is>
          <t>A planilha Orçamento cobre o ano completo; a planilha Real vs planejado compara, rubro</t>
        </is>
      </c>
    </row>
    <row r="7">
      <c r="A7" s="23" t="inlineStr">
        <is>
          <t>por rubro, o que se tinha previsto com o que de fato se gastou ou se recebeu.</t>
        </is>
      </c>
    </row>
    <row r="8">
      <c r="A8" s="23" t="inlineStr">
        <is>
          <t>É uma ferramenta de controle interno para tocar a casa com os números à vista, não um</t>
        </is>
      </c>
    </row>
    <row r="9">
      <c r="A9" s="23" t="inlineStr">
        <is>
          <t>documento contábil nem uma declaração.</t>
        </is>
      </c>
    </row>
    <row r="11">
      <c r="A11" s="22" t="inlineStr">
        <is>
          <t>Colunas: o que se digita e o que se calcula</t>
        </is>
      </c>
    </row>
    <row r="12">
      <c r="A12" s="23" t="inlineStr">
        <is>
          <t>Rubro: o nome da linha; as linhas de receitas e de despesas já vêm escritas e podem ser</t>
        </is>
      </c>
    </row>
    <row r="13">
      <c r="A13" s="23" t="inlineStr">
        <is>
          <t>mudadas.</t>
        </is>
      </c>
    </row>
    <row r="14">
      <c r="A14" s="23" t="inlineStr">
        <is>
          <t>Jan a Dez: o valor dessa linha em cada mês (digitado). Deixe em branco o mês que não</t>
        </is>
      </c>
    </row>
    <row r="15">
      <c r="A15" s="23" t="inlineStr">
        <is>
          <t>se aplicar: não escreva zeros de recheio.</t>
        </is>
      </c>
    </row>
    <row r="16">
      <c r="A16" s="23" t="inlineStr">
        <is>
          <t>TOTAL (coluna cinza): calculado sozinho, somando os doze meses da linha.</t>
        </is>
      </c>
    </row>
    <row r="17">
      <c r="A17" s="23" t="inlineStr">
        <is>
          <t>Os Subtotais somam o seu bloco em cada mês e também os subtotais do ano.</t>
        </is>
      </c>
    </row>
    <row r="18">
      <c r="A18" s="23" t="inlineStr">
        <is>
          <t>Resultado do mês: o que entrou no mês menos o que saiu nesse mês (calculado).</t>
        </is>
      </c>
    </row>
    <row r="19">
      <c r="A19" s="23" t="inlineStr">
        <is>
          <t>Resultado acumulado: o resultado do mês somado ao acumulado do mês anterior</t>
        </is>
      </c>
    </row>
    <row r="20">
      <c r="A20" s="23" t="inlineStr">
        <is>
          <t>(calculado).</t>
        </is>
      </c>
    </row>
    <row r="21">
      <c r="A21" s="23" t="inlineStr">
        <is>
          <t>Na planilha Real vs planejado: Previsto, Realizado e Situação se digitam; Diferença e</t>
        </is>
      </c>
    </row>
    <row r="22">
      <c r="A22" s="23" t="inlineStr">
        <is>
          <t>Percentual utilizado são calculados.</t>
        </is>
      </c>
    </row>
    <row r="24">
      <c r="A24" s="22" t="inlineStr">
        <is>
          <t>Passo a passo</t>
        </is>
      </c>
    </row>
    <row r="25">
      <c r="A25" s="23" t="inlineStr">
        <is>
          <t>1. Escreva o ano, a moeda e, se quiser, a meta de poupança do mês.</t>
        </is>
      </c>
    </row>
    <row r="26">
      <c r="A26" s="23" t="inlineStr">
        <is>
          <t>2. Digite as receitas da casa de cada mês.</t>
        </is>
      </c>
    </row>
    <row r="27">
      <c r="A27" s="23" t="inlineStr">
        <is>
          <t>3. Digite as despesas da casa de cada mês.</t>
        </is>
      </c>
    </row>
    <row r="28">
      <c r="A28" s="23" t="inlineStr">
        <is>
          <t>4. Olhe a linha Resultado do mês e o acumulado do ano.</t>
        </is>
      </c>
    </row>
    <row r="29">
      <c r="A29" s="23" t="inlineStr">
        <is>
          <t>5. Na planilha Real vs planejado digite o previsto do ano e o realizado de cada rubro.</t>
        </is>
      </c>
    </row>
    <row r="30">
      <c r="A30" s="23" t="inlineStr">
        <is>
          <t>6. Escolha a situação de cada rubro na lista suspensa.</t>
        </is>
      </c>
    </row>
    <row r="31">
      <c r="A31" s="23" t="inlineStr">
        <is>
          <t>7. Leia o resultado do mês 12, o resumo por situação e o total da diferença.</t>
        </is>
      </c>
    </row>
    <row r="33">
      <c r="A33" s="22" t="inlineStr">
        <is>
          <t>Como se lê o resultado, com um exemplo</t>
        </is>
      </c>
    </row>
    <row r="34">
      <c r="A34" s="23" t="inlineStr">
        <is>
          <t>O acumulado do ano é ao mesmo tempo o resultado acumulado do mês 12 e a soma dos doze</t>
        </is>
      </c>
    </row>
    <row r="35">
      <c r="A35" s="23" t="inlineStr">
        <is>
          <t>resultados do mês; a linha da conferência avisa quando os dois valores coincidem.</t>
        </is>
      </c>
    </row>
    <row r="36">
      <c r="A36" s="23" t="inlineStr">
        <is>
          <t>Exemplo: receitas de 3.200.000 mais 300.000 dão 3.500.000 por mês; as despesas de</t>
        </is>
      </c>
    </row>
    <row r="37">
      <c r="A37" s="23" t="inlineStr">
        <is>
          <t>900.000, 700.000, 300.000, 250.000, 200.000, 150.000, 300.000, 300.000 e 100.000</t>
        </is>
      </c>
    </row>
    <row r="38">
      <c r="A38" s="23" t="inlineStr">
        <is>
          <t>somam 3.200.000; o resultado do mês fica em 300.000 e o acumulado do ano em 3.600.000.</t>
        </is>
      </c>
    </row>
    <row r="39">
      <c r="A39" s="23" t="inlineStr">
        <is>
          <t>Na planilha Real vs planejado, se a alimentação foi prevista em 8.400.000 e o</t>
        </is>
      </c>
    </row>
    <row r="40">
      <c r="A40" s="23" t="inlineStr">
        <is>
          <t>realizado foi 9.000.000, a diferença é 600.000 e a situação que lhe corresponde é</t>
        </is>
      </c>
    </row>
    <row r="41">
      <c r="A41" s="23" t="inlineStr">
        <is>
          <t>Acima; o percentual utilizado fica acima da unidade.</t>
        </is>
      </c>
    </row>
    <row r="43">
      <c r="A43" s="22" t="inlineStr">
        <is>
          <t>Planilha gratuita da Kardex Tauro</t>
        </is>
      </c>
    </row>
    <row r="44">
      <c r="A44" s="23" t="inlineStr">
        <is>
          <t>Ferramenta de controle interno. Não é um documento fiscal nem contábil oficial: os valores e percentuais são editáveis e nenhum imposto é calculado.</t>
        </is>
      </c>
    </row>
    <row r="45">
      <c r="A45" s="23" t="inlineStr">
        <is>
          <t>Planilha gratuita da Kardex Tauro - kardex-tauro.muisca.co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2026-09-28T21:41:02Z</dcterms:created>
  <dcterms:modified xmlns:dcterms="http://purl.org/dc/terms/" xmlns:xsi="http://www.w3.org/2001/XMLSchema-instance" xsi:type="dcterms:W3CDTF">2026-09-28T21:41:02Z</dcterms:modified>
</cp:coreProperties>
</file>