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entas por pagar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'Cuentas por pagar'!$A$1:$J$218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Cuentas por pagar: pagos y vencimientos</t>
        </is>
      </c>
    </row>
    <row r="2">
      <c r="A2" s="2" t="inlineStr">
        <is>
          <t>Empresa</t>
        </is>
      </c>
      <c r="B2" s="3" t="inlineStr"/>
      <c r="C2" s="23" t="n"/>
      <c r="D2" s="2" t="inlineStr">
        <is>
          <t>Fecha de corte</t>
        </is>
      </c>
      <c r="E2" s="4" t="inlineStr"/>
      <c r="F2" s="23" t="n"/>
      <c r="G2" s="2" t="inlineStr">
        <is>
          <t>Moneda</t>
        </is>
      </c>
      <c r="H2" s="3" t="inlineStr"/>
      <c r="I2" s="23" t="n"/>
    </row>
    <row r="3"/>
    <row r="4" ht="26" customHeight="1">
      <c r="A4" s="5" t="inlineStr">
        <is>
          <t>Proveedor</t>
        </is>
      </c>
      <c r="B4" s="5" t="inlineStr">
        <is>
          <t>Documento</t>
        </is>
      </c>
      <c r="C4" s="5" t="inlineStr">
        <is>
          <t>Fecha de la factura</t>
        </is>
      </c>
      <c r="D4" s="5" t="inlineStr">
        <is>
          <t>Vencimiento</t>
        </is>
      </c>
      <c r="E4" s="5" t="inlineStr">
        <is>
          <t>Valor</t>
        </is>
      </c>
      <c r="F4" s="5" t="inlineStr">
        <is>
          <t>Pagos</t>
        </is>
      </c>
      <c r="G4" s="5" t="inlineStr">
        <is>
          <t>Saldo</t>
        </is>
      </c>
      <c r="H4" s="5" t="inlineStr">
        <is>
          <t>Días para vencer</t>
        </is>
      </c>
      <c r="I4" s="5" t="inlineStr">
        <is>
          <t>Estado</t>
        </is>
      </c>
      <c r="J4" s="5" t="inlineStr">
        <is>
          <t>Notas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IF(OR($E5="",$D5=""),"",$D5-TODAY())</f>
        <v/>
      </c>
      <c r="I5" s="11">
        <f>IF($E5="","",IF($G5&lt;=0,"Pagada",IF($H5&lt;0,"Vencida",IF($H5&lt;=7,"Vence esta semana","Al día"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IF(OR($E6="",$D6=""),"",$D6-TODAY())</f>
        <v/>
      </c>
      <c r="I6" s="11">
        <f>IF($E6="","",IF($G6&lt;=0,"Pagada",IF($H6&lt;0,"Vencida",IF($H6&lt;=7,"Vence esta semana","Al día"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IF(OR($E7="",$D7=""),"",$D7-TODAY())</f>
        <v/>
      </c>
      <c r="I7" s="11">
        <f>IF($E7="","",IF($G7&lt;=0,"Pagada",IF($H7&lt;0,"Vencida",IF($H7&lt;=7,"Vence esta semana","Al día"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IF(OR($E8="",$D8=""),"",$D8-TODAY())</f>
        <v/>
      </c>
      <c r="I8" s="11">
        <f>IF($E8="","",IF($G8&lt;=0,"Pagada",IF($H8&lt;0,"Vencida",IF($H8&lt;=7,"Vence esta semana","Al día"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IF(OR($E9="",$D9=""),"",$D9-TODAY())</f>
        <v/>
      </c>
      <c r="I9" s="11">
        <f>IF($E9="","",IF($G9&lt;=0,"Pagada",IF($H9&lt;0,"Vencida",IF($H9&lt;=7,"Vence esta semana","Al día"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IF(OR($E10="",$D10=""),"",$D10-TODAY())</f>
        <v/>
      </c>
      <c r="I10" s="11">
        <f>IF($E10="","",IF($G10&lt;=0,"Pagada",IF($H10&lt;0,"Vencida",IF($H10&lt;=7,"Vence esta semana","Al día"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IF(OR($E11="",$D11=""),"",$D11-TODAY())</f>
        <v/>
      </c>
      <c r="I11" s="11">
        <f>IF($E11="","",IF($G11&lt;=0,"Pagada",IF($H11&lt;0,"Vencida",IF($H11&lt;=7,"Vence esta semana","Al día"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IF(OR($E12="",$D12=""),"",$D12-TODAY())</f>
        <v/>
      </c>
      <c r="I12" s="11">
        <f>IF($E12="","",IF($G12&lt;=0,"Pagada",IF($H12&lt;0,"Vencida",IF($H12&lt;=7,"Vence esta semana","Al día"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IF(OR($E13="",$D13=""),"",$D13-TODAY())</f>
        <v/>
      </c>
      <c r="I13" s="11">
        <f>IF($E13="","",IF($G13&lt;=0,"Pagada",IF($H13&lt;0,"Vencida",IF($H13&lt;=7,"Vence esta semana","Al día"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IF(OR($E14="",$D14=""),"",$D14-TODAY())</f>
        <v/>
      </c>
      <c r="I14" s="11">
        <f>IF($E14="","",IF($G14&lt;=0,"Pagada",IF($H14&lt;0,"Vencida",IF($H14&lt;=7,"Vence esta semana","Al día"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IF(OR($E15="",$D15=""),"",$D15-TODAY())</f>
        <v/>
      </c>
      <c r="I15" s="11">
        <f>IF($E15="","",IF($G15&lt;=0,"Pagada",IF($H15&lt;0,"Vencida",IF($H15&lt;=7,"Vence esta semana","Al día"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IF(OR($E16="",$D16=""),"",$D16-TODAY())</f>
        <v/>
      </c>
      <c r="I16" s="11">
        <f>IF($E16="","",IF($G16&lt;=0,"Pagada",IF($H16&lt;0,"Vencida",IF($H16&lt;=7,"Vence esta semana","Al día"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IF(OR($E17="",$D17=""),"",$D17-TODAY())</f>
        <v/>
      </c>
      <c r="I17" s="11">
        <f>IF($E17="","",IF($G17&lt;=0,"Pagada",IF($H17&lt;0,"Vencida",IF($H17&lt;=7,"Vence esta semana","Al día"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IF(OR($E18="",$D18=""),"",$D18-TODAY())</f>
        <v/>
      </c>
      <c r="I18" s="11">
        <f>IF($E18="","",IF($G18&lt;=0,"Pagada",IF($H18&lt;0,"Vencida",IF($H18&lt;=7,"Vence esta semana","Al día"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IF(OR($E19="",$D19=""),"",$D19-TODAY())</f>
        <v/>
      </c>
      <c r="I19" s="11">
        <f>IF($E19="","",IF($G19&lt;=0,"Pagada",IF($H19&lt;0,"Vencida",IF($H19&lt;=7,"Vence esta semana","Al día"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IF(OR($E20="",$D20=""),"",$D20-TODAY())</f>
        <v/>
      </c>
      <c r="I20" s="11">
        <f>IF($E20="","",IF($G20&lt;=0,"Pagada",IF($H20&lt;0,"Vencida",IF($H20&lt;=7,"Vence esta semana","Al día"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IF(OR($E21="",$D21=""),"",$D21-TODAY())</f>
        <v/>
      </c>
      <c r="I21" s="11">
        <f>IF($E21="","",IF($G21&lt;=0,"Pagada",IF($H21&lt;0,"Vencida",IF($H21&lt;=7,"Vence esta semana","Al día"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IF(OR($E22="",$D22=""),"",$D22-TODAY())</f>
        <v/>
      </c>
      <c r="I22" s="11">
        <f>IF($E22="","",IF($G22&lt;=0,"Pagada",IF($H22&lt;0,"Vencida",IF($H22&lt;=7,"Vence esta semana","Al día"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IF(OR($E23="",$D23=""),"",$D23-TODAY())</f>
        <v/>
      </c>
      <c r="I23" s="11">
        <f>IF($E23="","",IF($G23&lt;=0,"Pagada",IF($H23&lt;0,"Vencida",IF($H23&lt;=7,"Vence esta semana","Al día"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IF(OR($E24="",$D24=""),"",$D24-TODAY())</f>
        <v/>
      </c>
      <c r="I24" s="11">
        <f>IF($E24="","",IF($G24&lt;=0,"Pagada",IF($H24&lt;0,"Vencida",IF($H24&lt;=7,"Vence esta semana","Al día"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IF(OR($E25="",$D25=""),"",$D25-TODAY())</f>
        <v/>
      </c>
      <c r="I25" s="11">
        <f>IF($E25="","",IF($G25&lt;=0,"Pagada",IF($H25&lt;0,"Vencida",IF($H25&lt;=7,"Vence esta semana","Al día"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IF(OR($E26="",$D26=""),"",$D26-TODAY())</f>
        <v/>
      </c>
      <c r="I26" s="11">
        <f>IF($E26="","",IF($G26&lt;=0,"Pagada",IF($H26&lt;0,"Vencida",IF($H26&lt;=7,"Vence esta semana","Al día"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IF(OR($E27="",$D27=""),"",$D27-TODAY())</f>
        <v/>
      </c>
      <c r="I27" s="11">
        <f>IF($E27="","",IF($G27&lt;=0,"Pagada",IF($H27&lt;0,"Vencida",IF($H27&lt;=7,"Vence esta semana","Al día"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IF(OR($E28="",$D28=""),"",$D28-TODAY())</f>
        <v/>
      </c>
      <c r="I28" s="11">
        <f>IF($E28="","",IF($G28&lt;=0,"Pagada",IF($H28&lt;0,"Vencida",IF($H28&lt;=7,"Vence esta semana","Al día"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IF(OR($E29="",$D29=""),"",$D29-TODAY())</f>
        <v/>
      </c>
      <c r="I29" s="11">
        <f>IF($E29="","",IF($G29&lt;=0,"Pagada",IF($H29&lt;0,"Vencida",IF($H29&lt;=7,"Vence esta semana","Al día"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IF(OR($E30="",$D30=""),"",$D30-TODAY())</f>
        <v/>
      </c>
      <c r="I30" s="11">
        <f>IF($E30="","",IF($G30&lt;=0,"Pagada",IF($H30&lt;0,"Vencida",IF($H30&lt;=7,"Vence esta semana","Al día"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IF(OR($E31="",$D31=""),"",$D31-TODAY())</f>
        <v/>
      </c>
      <c r="I31" s="11">
        <f>IF($E31="","",IF($G31&lt;=0,"Pagada",IF($H31&lt;0,"Vencida",IF($H31&lt;=7,"Vence esta semana","Al día"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IF(OR($E32="",$D32=""),"",$D32-TODAY())</f>
        <v/>
      </c>
      <c r="I32" s="11">
        <f>IF($E32="","",IF($G32&lt;=0,"Pagada",IF($H32&lt;0,"Vencida",IF($H32&lt;=7,"Vence esta semana","Al día"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IF(OR($E33="",$D33=""),"",$D33-TODAY())</f>
        <v/>
      </c>
      <c r="I33" s="11">
        <f>IF($E33="","",IF($G33&lt;=0,"Pagada",IF($H33&lt;0,"Vencida",IF($H33&lt;=7,"Vence esta semana","Al día"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IF(OR($E34="",$D34=""),"",$D34-TODAY())</f>
        <v/>
      </c>
      <c r="I34" s="11">
        <f>IF($E34="","",IF($G34&lt;=0,"Pagada",IF($H34&lt;0,"Vencida",IF($H34&lt;=7,"Vence esta semana","Al día"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IF(OR($E35="",$D35=""),"",$D35-TODAY())</f>
        <v/>
      </c>
      <c r="I35" s="11">
        <f>IF($E35="","",IF($G35&lt;=0,"Pagada",IF($H35&lt;0,"Vencida",IF($H35&lt;=7,"Vence esta semana","Al día"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IF(OR($E36="",$D36=""),"",$D36-TODAY())</f>
        <v/>
      </c>
      <c r="I36" s="11">
        <f>IF($E36="","",IF($G36&lt;=0,"Pagada",IF($H36&lt;0,"Vencida",IF($H36&lt;=7,"Vence esta semana","Al día"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IF(OR($E37="",$D37=""),"",$D37-TODAY())</f>
        <v/>
      </c>
      <c r="I37" s="11">
        <f>IF($E37="","",IF($G37&lt;=0,"Pagada",IF($H37&lt;0,"Vencida",IF($H37&lt;=7,"Vence esta semana","Al día"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IF(OR($E38="",$D38=""),"",$D38-TODAY())</f>
        <v/>
      </c>
      <c r="I38" s="11">
        <f>IF($E38="","",IF($G38&lt;=0,"Pagada",IF($H38&lt;0,"Vencida",IF($H38&lt;=7,"Vence esta semana","Al día"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IF(OR($E39="",$D39=""),"",$D39-TODAY())</f>
        <v/>
      </c>
      <c r="I39" s="11">
        <f>IF($E39="","",IF($G39&lt;=0,"Pagada",IF($H39&lt;0,"Vencida",IF($H39&lt;=7,"Vence esta semana","Al día"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IF(OR($E40="",$D40=""),"",$D40-TODAY())</f>
        <v/>
      </c>
      <c r="I40" s="11">
        <f>IF($E40="","",IF($G40&lt;=0,"Pagada",IF($H40&lt;0,"Vencida",IF($H40&lt;=7,"Vence esta semana","Al día"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IF(OR($E41="",$D41=""),"",$D41-TODAY())</f>
        <v/>
      </c>
      <c r="I41" s="11">
        <f>IF($E41="","",IF($G41&lt;=0,"Pagada",IF($H41&lt;0,"Vencida",IF($H41&lt;=7,"Vence esta semana","Al día"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IF(OR($E42="",$D42=""),"",$D42-TODAY())</f>
        <v/>
      </c>
      <c r="I42" s="11">
        <f>IF($E42="","",IF($G42&lt;=0,"Pagada",IF($H42&lt;0,"Vencida",IF($H42&lt;=7,"Vence esta semana","Al día"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IF(OR($E43="",$D43=""),"",$D43-TODAY())</f>
        <v/>
      </c>
      <c r="I43" s="11">
        <f>IF($E43="","",IF($G43&lt;=0,"Pagada",IF($H43&lt;0,"Vencida",IF($H43&lt;=7,"Vence esta semana","Al día"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IF(OR($E44="",$D44=""),"",$D44-TODAY())</f>
        <v/>
      </c>
      <c r="I44" s="11">
        <f>IF($E44="","",IF($G44&lt;=0,"Pagada",IF($H44&lt;0,"Vencida",IF($H44&lt;=7,"Vence esta semana","Al día"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IF(OR($E45="",$D45=""),"",$D45-TODAY())</f>
        <v/>
      </c>
      <c r="I45" s="11">
        <f>IF($E45="","",IF($G45&lt;=0,"Pagada",IF($H45&lt;0,"Vencida",IF($H45&lt;=7,"Vence esta semana","Al día"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IF(OR($E46="",$D46=""),"",$D46-TODAY())</f>
        <v/>
      </c>
      <c r="I46" s="11">
        <f>IF($E46="","",IF($G46&lt;=0,"Pagada",IF($H46&lt;0,"Vencida",IF($H46&lt;=7,"Vence esta semana","Al día"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IF(OR($E47="",$D47=""),"",$D47-TODAY())</f>
        <v/>
      </c>
      <c r="I47" s="11">
        <f>IF($E47="","",IF($G47&lt;=0,"Pagada",IF($H47&lt;0,"Vencida",IF($H47&lt;=7,"Vence esta semana","Al día"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IF(OR($E48="",$D48=""),"",$D48-TODAY())</f>
        <v/>
      </c>
      <c r="I48" s="11">
        <f>IF($E48="","",IF($G48&lt;=0,"Pagada",IF($H48&lt;0,"Vencida",IF($H48&lt;=7,"Vence esta semana","Al día"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IF(OR($E49="",$D49=""),"",$D49-TODAY())</f>
        <v/>
      </c>
      <c r="I49" s="11">
        <f>IF($E49="","",IF($G49&lt;=0,"Pagada",IF($H49&lt;0,"Vencida",IF($H49&lt;=7,"Vence esta semana","Al día"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IF(OR($E50="",$D50=""),"",$D50-TODAY())</f>
        <v/>
      </c>
      <c r="I50" s="11">
        <f>IF($E50="","",IF($G50&lt;=0,"Pagada",IF($H50&lt;0,"Vencida",IF($H50&lt;=7,"Vence esta semana","Al día"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IF(OR($E51="",$D51=""),"",$D51-TODAY())</f>
        <v/>
      </c>
      <c r="I51" s="11">
        <f>IF($E51="","",IF($G51&lt;=0,"Pagada",IF($H51&lt;0,"Vencida",IF($H51&lt;=7,"Vence esta semana","Al día"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IF(OR($E52="",$D52=""),"",$D52-TODAY())</f>
        <v/>
      </c>
      <c r="I52" s="11">
        <f>IF($E52="","",IF($G52&lt;=0,"Pagada",IF($H52&lt;0,"Vencida",IF($H52&lt;=7,"Vence esta semana","Al día"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IF(OR($E53="",$D53=""),"",$D53-TODAY())</f>
        <v/>
      </c>
      <c r="I53" s="11">
        <f>IF($E53="","",IF($G53&lt;=0,"Pagada",IF($H53&lt;0,"Vencida",IF($H53&lt;=7,"Vence esta semana","Al día"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IF(OR($E54="",$D54=""),"",$D54-TODAY())</f>
        <v/>
      </c>
      <c r="I54" s="11">
        <f>IF($E54="","",IF($G54&lt;=0,"Pagada",IF($H54&lt;0,"Vencida",IF($H54&lt;=7,"Vence esta semana","Al día"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IF(OR($E55="",$D55=""),"",$D55-TODAY())</f>
        <v/>
      </c>
      <c r="I55" s="11">
        <f>IF($E55="","",IF($G55&lt;=0,"Pagada",IF($H55&lt;0,"Vencida",IF($H55&lt;=7,"Vence esta semana","Al día"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IF(OR($E56="",$D56=""),"",$D56-TODAY())</f>
        <v/>
      </c>
      <c r="I56" s="11">
        <f>IF($E56="","",IF($G56&lt;=0,"Pagada",IF($H56&lt;0,"Vencida",IF($H56&lt;=7,"Vence esta semana","Al día"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IF(OR($E57="",$D57=""),"",$D57-TODAY())</f>
        <v/>
      </c>
      <c r="I57" s="11">
        <f>IF($E57="","",IF($G57&lt;=0,"Pagada",IF($H57&lt;0,"Vencida",IF($H57&lt;=7,"Vence esta semana","Al día"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IF(OR($E58="",$D58=""),"",$D58-TODAY())</f>
        <v/>
      </c>
      <c r="I58" s="11">
        <f>IF($E58="","",IF($G58&lt;=0,"Pagada",IF($H58&lt;0,"Vencida",IF($H58&lt;=7,"Vence esta semana","Al día"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IF(OR($E59="",$D59=""),"",$D59-TODAY())</f>
        <v/>
      </c>
      <c r="I59" s="11">
        <f>IF($E59="","",IF($G59&lt;=0,"Pagada",IF($H59&lt;0,"Vencida",IF($H59&lt;=7,"Vence esta semana","Al día"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IF(OR($E60="",$D60=""),"",$D60-TODAY())</f>
        <v/>
      </c>
      <c r="I60" s="11">
        <f>IF($E60="","",IF($G60&lt;=0,"Pagada",IF($H60&lt;0,"Vencida",IF($H60&lt;=7,"Vence esta semana","Al día"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IF(OR($E61="",$D61=""),"",$D61-TODAY())</f>
        <v/>
      </c>
      <c r="I61" s="11">
        <f>IF($E61="","",IF($G61&lt;=0,"Pagada",IF($H61&lt;0,"Vencida",IF($H61&lt;=7,"Vence esta semana","Al día"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IF(OR($E62="",$D62=""),"",$D62-TODAY())</f>
        <v/>
      </c>
      <c r="I62" s="11">
        <f>IF($E62="","",IF($G62&lt;=0,"Pagada",IF($H62&lt;0,"Vencida",IF($H62&lt;=7,"Vence esta semana","Al día"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IF(OR($E63="",$D63=""),"",$D63-TODAY())</f>
        <v/>
      </c>
      <c r="I63" s="11">
        <f>IF($E63="","",IF($G63&lt;=0,"Pagada",IF($H63&lt;0,"Vencida",IF($H63&lt;=7,"Vence esta semana","Al día"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IF(OR($E64="",$D64=""),"",$D64-TODAY())</f>
        <v/>
      </c>
      <c r="I64" s="11">
        <f>IF($E64="","",IF($G64&lt;=0,"Pagada",IF($H64&lt;0,"Vencida",IF($H64&lt;=7,"Vence esta semana","Al día"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IF(OR($E65="",$D65=""),"",$D65-TODAY())</f>
        <v/>
      </c>
      <c r="I65" s="11">
        <f>IF($E65="","",IF($G65&lt;=0,"Pagada",IF($H65&lt;0,"Vencida",IF($H65&lt;=7,"Vence esta semana","Al día"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IF(OR($E66="",$D66=""),"",$D66-TODAY())</f>
        <v/>
      </c>
      <c r="I66" s="11">
        <f>IF($E66="","",IF($G66&lt;=0,"Pagada",IF($H66&lt;0,"Vencida",IF($H66&lt;=7,"Vence esta semana","Al día"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IF(OR($E67="",$D67=""),"",$D67-TODAY())</f>
        <v/>
      </c>
      <c r="I67" s="11">
        <f>IF($E67="","",IF($G67&lt;=0,"Pagada",IF($H67&lt;0,"Vencida",IF($H67&lt;=7,"Vence esta semana","Al día"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IF(OR($E68="",$D68=""),"",$D68-TODAY())</f>
        <v/>
      </c>
      <c r="I68" s="11">
        <f>IF($E68="","",IF($G68&lt;=0,"Pagada",IF($H68&lt;0,"Vencida",IF($H68&lt;=7,"Vence esta semana","Al día"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IF(OR($E69="",$D69=""),"",$D69-TODAY())</f>
        <v/>
      </c>
      <c r="I69" s="11">
        <f>IF($E69="","",IF($G69&lt;=0,"Pagada",IF($H69&lt;0,"Vencida",IF($H69&lt;=7,"Vence esta semana","Al día"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IF(OR($E70="",$D70=""),"",$D70-TODAY())</f>
        <v/>
      </c>
      <c r="I70" s="11">
        <f>IF($E70="","",IF($G70&lt;=0,"Pagada",IF($H70&lt;0,"Vencida",IF($H70&lt;=7,"Vence esta semana","Al día"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IF(OR($E71="",$D71=""),"",$D71-TODAY())</f>
        <v/>
      </c>
      <c r="I71" s="11">
        <f>IF($E71="","",IF($G71&lt;=0,"Pagada",IF($H71&lt;0,"Vencida",IF($H71&lt;=7,"Vence esta semana","Al día"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IF(OR($E72="",$D72=""),"",$D72-TODAY())</f>
        <v/>
      </c>
      <c r="I72" s="11">
        <f>IF($E72="","",IF($G72&lt;=0,"Pagada",IF($H72&lt;0,"Vencida",IF($H72&lt;=7,"Vence esta semana","Al día"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IF(OR($E73="",$D73=""),"",$D73-TODAY())</f>
        <v/>
      </c>
      <c r="I73" s="11">
        <f>IF($E73="","",IF($G73&lt;=0,"Pagada",IF($H73&lt;0,"Vencida",IF($H73&lt;=7,"Vence esta semana","Al día"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IF(OR($E74="",$D74=""),"",$D74-TODAY())</f>
        <v/>
      </c>
      <c r="I74" s="11">
        <f>IF($E74="","",IF($G74&lt;=0,"Pagada",IF($H74&lt;0,"Vencida",IF($H74&lt;=7,"Vence esta semana","Al día"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IF(OR($E75="",$D75=""),"",$D75-TODAY())</f>
        <v/>
      </c>
      <c r="I75" s="11">
        <f>IF($E75="","",IF($G75&lt;=0,"Pagada",IF($H75&lt;0,"Vencida",IF($H75&lt;=7,"Vence esta semana","Al día"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IF(OR($E76="",$D76=""),"",$D76-TODAY())</f>
        <v/>
      </c>
      <c r="I76" s="11">
        <f>IF($E76="","",IF($G76&lt;=0,"Pagada",IF($H76&lt;0,"Vencida",IF($H76&lt;=7,"Vence esta semana","Al día"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IF(OR($E77="",$D77=""),"",$D77-TODAY())</f>
        <v/>
      </c>
      <c r="I77" s="11">
        <f>IF($E77="","",IF($G77&lt;=0,"Pagada",IF($H77&lt;0,"Vencida",IF($H77&lt;=7,"Vence esta semana","Al día"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IF(OR($E78="",$D78=""),"",$D78-TODAY())</f>
        <v/>
      </c>
      <c r="I78" s="11">
        <f>IF($E78="","",IF($G78&lt;=0,"Pagada",IF($H78&lt;0,"Vencida",IF($H78&lt;=7,"Vence esta semana","Al día"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IF(OR($E79="",$D79=""),"",$D79-TODAY())</f>
        <v/>
      </c>
      <c r="I79" s="11">
        <f>IF($E79="","",IF($G79&lt;=0,"Pagada",IF($H79&lt;0,"Vencida",IF($H79&lt;=7,"Vence esta semana","Al día"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IF(OR($E80="",$D80=""),"",$D80-TODAY())</f>
        <v/>
      </c>
      <c r="I80" s="11">
        <f>IF($E80="","",IF($G80&lt;=0,"Pagada",IF($H80&lt;0,"Vencida",IF($H80&lt;=7,"Vence esta semana","Al día"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IF(OR($E81="",$D81=""),"",$D81-TODAY())</f>
        <v/>
      </c>
      <c r="I81" s="11">
        <f>IF($E81="","",IF($G81&lt;=0,"Pagada",IF($H81&lt;0,"Vencida",IF($H81&lt;=7,"Vence esta semana","Al día"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IF(OR($E82="",$D82=""),"",$D82-TODAY())</f>
        <v/>
      </c>
      <c r="I82" s="11">
        <f>IF($E82="","",IF($G82&lt;=0,"Pagada",IF($H82&lt;0,"Vencida",IF($H82&lt;=7,"Vence esta semana","Al día"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IF(OR($E83="",$D83=""),"",$D83-TODAY())</f>
        <v/>
      </c>
      <c r="I83" s="11">
        <f>IF($E83="","",IF($G83&lt;=0,"Pagada",IF($H83&lt;0,"Vencida",IF($H83&lt;=7,"Vence esta semana","Al día"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IF(OR($E84="",$D84=""),"",$D84-TODAY())</f>
        <v/>
      </c>
      <c r="I84" s="11">
        <f>IF($E84="","",IF($G84&lt;=0,"Pagada",IF($H84&lt;0,"Vencida",IF($H84&lt;=7,"Vence esta semana","Al día"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IF(OR($E85="",$D85=""),"",$D85-TODAY())</f>
        <v/>
      </c>
      <c r="I85" s="11">
        <f>IF($E85="","",IF($G85&lt;=0,"Pagada",IF($H85&lt;0,"Vencida",IF($H85&lt;=7,"Vence esta semana","Al día"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IF(OR($E86="",$D86=""),"",$D86-TODAY())</f>
        <v/>
      </c>
      <c r="I86" s="11">
        <f>IF($E86="","",IF($G86&lt;=0,"Pagada",IF($H86&lt;0,"Vencida",IF($H86&lt;=7,"Vence esta semana","Al día"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IF(OR($E87="",$D87=""),"",$D87-TODAY())</f>
        <v/>
      </c>
      <c r="I87" s="11">
        <f>IF($E87="","",IF($G87&lt;=0,"Pagada",IF($H87&lt;0,"Vencida",IF($H87&lt;=7,"Vence esta semana","Al día"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IF(OR($E88="",$D88=""),"",$D88-TODAY())</f>
        <v/>
      </c>
      <c r="I88" s="11">
        <f>IF($E88="","",IF($G88&lt;=0,"Pagada",IF($H88&lt;0,"Vencida",IF($H88&lt;=7,"Vence esta semana","Al día"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IF(OR($E89="",$D89=""),"",$D89-TODAY())</f>
        <v/>
      </c>
      <c r="I89" s="11">
        <f>IF($E89="","",IF($G89&lt;=0,"Pagada",IF($H89&lt;0,"Vencida",IF($H89&lt;=7,"Vence esta semana","Al día"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IF(OR($E90="",$D90=""),"",$D90-TODAY())</f>
        <v/>
      </c>
      <c r="I90" s="11">
        <f>IF($E90="","",IF($G90&lt;=0,"Pagada",IF($H90&lt;0,"Vencida",IF($H90&lt;=7,"Vence esta semana","Al día"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IF(OR($E91="",$D91=""),"",$D91-TODAY())</f>
        <v/>
      </c>
      <c r="I91" s="11">
        <f>IF($E91="","",IF($G91&lt;=0,"Pagada",IF($H91&lt;0,"Vencida",IF($H91&lt;=7,"Vence esta semana","Al día"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IF(OR($E92="",$D92=""),"",$D92-TODAY())</f>
        <v/>
      </c>
      <c r="I92" s="11">
        <f>IF($E92="","",IF($G92&lt;=0,"Pagada",IF($H92&lt;0,"Vencida",IF($H92&lt;=7,"Vence esta semana","Al día"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IF(OR($E93="",$D93=""),"",$D93-TODAY())</f>
        <v/>
      </c>
      <c r="I93" s="11">
        <f>IF($E93="","",IF($G93&lt;=0,"Pagada",IF($H93&lt;0,"Vencida",IF($H93&lt;=7,"Vence esta semana","Al día"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IF(OR($E94="",$D94=""),"",$D94-TODAY())</f>
        <v/>
      </c>
      <c r="I94" s="11">
        <f>IF($E94="","",IF($G94&lt;=0,"Pagada",IF($H94&lt;0,"Vencida",IF($H94&lt;=7,"Vence esta semana","Al día"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IF(OR($E95="",$D95=""),"",$D95-TODAY())</f>
        <v/>
      </c>
      <c r="I95" s="11">
        <f>IF($E95="","",IF($G95&lt;=0,"Pagada",IF($H95&lt;0,"Vencida",IF($H95&lt;=7,"Vence esta semana","Al día"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IF(OR($E96="",$D96=""),"",$D96-TODAY())</f>
        <v/>
      </c>
      <c r="I96" s="11">
        <f>IF($E96="","",IF($G96&lt;=0,"Pagada",IF($H96&lt;0,"Vencida",IF($H96&lt;=7,"Vence esta semana","Al día"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IF(OR($E97="",$D97=""),"",$D97-TODAY())</f>
        <v/>
      </c>
      <c r="I97" s="11">
        <f>IF($E97="","",IF($G97&lt;=0,"Pagada",IF($H97&lt;0,"Vencida",IF($H97&lt;=7,"Vence esta semana","Al día"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IF(OR($E98="",$D98=""),"",$D98-TODAY())</f>
        <v/>
      </c>
      <c r="I98" s="11">
        <f>IF($E98="","",IF($G98&lt;=0,"Pagada",IF($H98&lt;0,"Vencida",IF($H98&lt;=7,"Vence esta semana","Al día"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IF(OR($E99="",$D99=""),"",$D99-TODAY())</f>
        <v/>
      </c>
      <c r="I99" s="11">
        <f>IF($E99="","",IF($G99&lt;=0,"Pagada",IF($H99&lt;0,"Vencida",IF($H99&lt;=7,"Vence esta semana","Al día"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IF(OR($E100="",$D100=""),"",$D100-TODAY())</f>
        <v/>
      </c>
      <c r="I100" s="11">
        <f>IF($E100="","",IF($G100&lt;=0,"Pagada",IF($H100&lt;0,"Vencida",IF($H100&lt;=7,"Vence esta semana","Al día"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IF(OR($E101="",$D101=""),"",$D101-TODAY())</f>
        <v/>
      </c>
      <c r="I101" s="11">
        <f>IF($E101="","",IF($G101&lt;=0,"Pagada",IF($H101&lt;0,"Vencida",IF($H101&lt;=7,"Vence esta semana","Al día"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IF(OR($E102="",$D102=""),"",$D102-TODAY())</f>
        <v/>
      </c>
      <c r="I102" s="11">
        <f>IF($E102="","",IF($G102&lt;=0,"Pagada",IF($H102&lt;0,"Vencida",IF($H102&lt;=7,"Vence esta semana","Al día"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IF(OR($E103="",$D103=""),"",$D103-TODAY())</f>
        <v/>
      </c>
      <c r="I103" s="11">
        <f>IF($E103="","",IF($G103&lt;=0,"Pagada",IF($H103&lt;0,"Vencida",IF($H103&lt;=7,"Vence esta semana","Al día"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IF(OR($E104="",$D104=""),"",$D104-TODAY())</f>
        <v/>
      </c>
      <c r="I104" s="11">
        <f>IF($E104="","",IF($G104&lt;=0,"Pagada",IF($H104&lt;0,"Vencida",IF($H104&lt;=7,"Vence esta semana","Al día"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IF(OR($E105="",$D105=""),"",$D105-TODAY())</f>
        <v/>
      </c>
      <c r="I105" s="11">
        <f>IF($E105="","",IF($G105&lt;=0,"Pagada",IF($H105&lt;0,"Vencida",IF($H105&lt;=7,"Vence esta semana","Al día"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IF(OR($E106="",$D106=""),"",$D106-TODAY())</f>
        <v/>
      </c>
      <c r="I106" s="11">
        <f>IF($E106="","",IF($G106&lt;=0,"Pagada",IF($H106&lt;0,"Vencida",IF($H106&lt;=7,"Vence esta semana","Al día"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IF(OR($E107="",$D107=""),"",$D107-TODAY())</f>
        <v/>
      </c>
      <c r="I107" s="11">
        <f>IF($E107="","",IF($G107&lt;=0,"Pagada",IF($H107&lt;0,"Vencida",IF($H107&lt;=7,"Vence esta semana","Al día"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IF(OR($E108="",$D108=""),"",$D108-TODAY())</f>
        <v/>
      </c>
      <c r="I108" s="11">
        <f>IF($E108="","",IF($G108&lt;=0,"Pagada",IF($H108&lt;0,"Vencida",IF($H108&lt;=7,"Vence esta semana","Al día"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IF(OR($E109="",$D109=""),"",$D109-TODAY())</f>
        <v/>
      </c>
      <c r="I109" s="11">
        <f>IF($E109="","",IF($G109&lt;=0,"Pagada",IF($H109&lt;0,"Vencida",IF($H109&lt;=7,"Vence esta semana","Al día"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IF(OR($E110="",$D110=""),"",$D110-TODAY())</f>
        <v/>
      </c>
      <c r="I110" s="11">
        <f>IF($E110="","",IF($G110&lt;=0,"Pagada",IF($H110&lt;0,"Vencida",IF($H110&lt;=7,"Vence esta semana","Al día"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IF(OR($E111="",$D111=""),"",$D111-TODAY())</f>
        <v/>
      </c>
      <c r="I111" s="11">
        <f>IF($E111="","",IF($G111&lt;=0,"Pagada",IF($H111&lt;0,"Vencida",IF($H111&lt;=7,"Vence esta semana","Al día"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IF(OR($E112="",$D112=""),"",$D112-TODAY())</f>
        <v/>
      </c>
      <c r="I112" s="11">
        <f>IF($E112="","",IF($G112&lt;=0,"Pagada",IF($H112&lt;0,"Vencida",IF($H112&lt;=7,"Vence esta semana","Al día"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IF(OR($E113="",$D113=""),"",$D113-TODAY())</f>
        <v/>
      </c>
      <c r="I113" s="11">
        <f>IF($E113="","",IF($G113&lt;=0,"Pagada",IF($H113&lt;0,"Vencida",IF($H113&lt;=7,"Vence esta semana","Al día"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IF(OR($E114="",$D114=""),"",$D114-TODAY())</f>
        <v/>
      </c>
      <c r="I114" s="11">
        <f>IF($E114="","",IF($G114&lt;=0,"Pagada",IF($H114&lt;0,"Vencida",IF($H114&lt;=7,"Vence esta semana","Al día"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IF(OR($E115="",$D115=""),"",$D115-TODAY())</f>
        <v/>
      </c>
      <c r="I115" s="11">
        <f>IF($E115="","",IF($G115&lt;=0,"Pagada",IF($H115&lt;0,"Vencida",IF($H115&lt;=7,"Vence esta semana","Al día"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IF(OR($E116="",$D116=""),"",$D116-TODAY())</f>
        <v/>
      </c>
      <c r="I116" s="11">
        <f>IF($E116="","",IF($G116&lt;=0,"Pagada",IF($H116&lt;0,"Vencida",IF($H116&lt;=7,"Vence esta semana","Al día"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IF(OR($E117="",$D117=""),"",$D117-TODAY())</f>
        <v/>
      </c>
      <c r="I117" s="11">
        <f>IF($E117="","",IF($G117&lt;=0,"Pagada",IF($H117&lt;0,"Vencida",IF($H117&lt;=7,"Vence esta semana","Al día"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IF(OR($E118="",$D118=""),"",$D118-TODAY())</f>
        <v/>
      </c>
      <c r="I118" s="11">
        <f>IF($E118="","",IF($G118&lt;=0,"Pagada",IF($H118&lt;0,"Vencida",IF($H118&lt;=7,"Vence esta semana","Al día"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IF(OR($E119="",$D119=""),"",$D119-TODAY())</f>
        <v/>
      </c>
      <c r="I119" s="11">
        <f>IF($E119="","",IF($G119&lt;=0,"Pagada",IF($H119&lt;0,"Vencida",IF($H119&lt;=7,"Vence esta semana","Al día"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IF(OR($E120="",$D120=""),"",$D120-TODAY())</f>
        <v/>
      </c>
      <c r="I120" s="11">
        <f>IF($E120="","",IF($G120&lt;=0,"Pagada",IF($H120&lt;0,"Vencida",IF($H120&lt;=7,"Vence esta semana","Al día"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IF(OR($E121="",$D121=""),"",$D121-TODAY())</f>
        <v/>
      </c>
      <c r="I121" s="11">
        <f>IF($E121="","",IF($G121&lt;=0,"Pagada",IF($H121&lt;0,"Vencida",IF($H121&lt;=7,"Vence esta semana","Al día"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IF(OR($E122="",$D122=""),"",$D122-TODAY())</f>
        <v/>
      </c>
      <c r="I122" s="11">
        <f>IF($E122="","",IF($G122&lt;=0,"Pagada",IF($H122&lt;0,"Vencida",IF($H122&lt;=7,"Vence esta semana","Al día"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IF(OR($E123="",$D123=""),"",$D123-TODAY())</f>
        <v/>
      </c>
      <c r="I123" s="11">
        <f>IF($E123="","",IF($G123&lt;=0,"Pagada",IF($H123&lt;0,"Vencida",IF($H123&lt;=7,"Vence esta semana","Al día"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IF(OR($E124="",$D124=""),"",$D124-TODAY())</f>
        <v/>
      </c>
      <c r="I124" s="11">
        <f>IF($E124="","",IF($G124&lt;=0,"Pagada",IF($H124&lt;0,"Vencida",IF($H124&lt;=7,"Vence esta semana","Al día"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IF(OR($E125="",$D125=""),"",$D125-TODAY())</f>
        <v/>
      </c>
      <c r="I125" s="11">
        <f>IF($E125="","",IF($G125&lt;=0,"Pagada",IF($H125&lt;0,"Vencida",IF($H125&lt;=7,"Vence esta semana","Al día"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IF(OR($E126="",$D126=""),"",$D126-TODAY())</f>
        <v/>
      </c>
      <c r="I126" s="11">
        <f>IF($E126="","",IF($G126&lt;=0,"Pagada",IF($H126&lt;0,"Vencida",IF($H126&lt;=7,"Vence esta semana","Al día"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IF(OR($E127="",$D127=""),"",$D127-TODAY())</f>
        <v/>
      </c>
      <c r="I127" s="11">
        <f>IF($E127="","",IF($G127&lt;=0,"Pagada",IF($H127&lt;0,"Vencida",IF($H127&lt;=7,"Vence esta semana","Al día"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IF(OR($E128="",$D128=""),"",$D128-TODAY())</f>
        <v/>
      </c>
      <c r="I128" s="11">
        <f>IF($E128="","",IF($G128&lt;=0,"Pagada",IF($H128&lt;0,"Vencida",IF($H128&lt;=7,"Vence esta semana","Al día"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IF(OR($E129="",$D129=""),"",$D129-TODAY())</f>
        <v/>
      </c>
      <c r="I129" s="11">
        <f>IF($E129="","",IF($G129&lt;=0,"Pagada",IF($H129&lt;0,"Vencida",IF($H129&lt;=7,"Vence esta semana","Al día"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IF(OR($E130="",$D130=""),"",$D130-TODAY())</f>
        <v/>
      </c>
      <c r="I130" s="11">
        <f>IF($E130="","",IF($G130&lt;=0,"Pagada",IF($H130&lt;0,"Vencida",IF($H130&lt;=7,"Vence esta semana","Al día"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IF(OR($E131="",$D131=""),"",$D131-TODAY())</f>
        <v/>
      </c>
      <c r="I131" s="11">
        <f>IF($E131="","",IF($G131&lt;=0,"Pagada",IF($H131&lt;0,"Vencida",IF($H131&lt;=7,"Vence esta semana","Al día"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IF(OR($E132="",$D132=""),"",$D132-TODAY())</f>
        <v/>
      </c>
      <c r="I132" s="11">
        <f>IF($E132="","",IF($G132&lt;=0,"Pagada",IF($H132&lt;0,"Vencida",IF($H132&lt;=7,"Vence esta semana","Al día"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IF(OR($E133="",$D133=""),"",$D133-TODAY())</f>
        <v/>
      </c>
      <c r="I133" s="11">
        <f>IF($E133="","",IF($G133&lt;=0,"Pagada",IF($H133&lt;0,"Vencida",IF($H133&lt;=7,"Vence esta semana","Al día"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IF(OR($E134="",$D134=""),"",$D134-TODAY())</f>
        <v/>
      </c>
      <c r="I134" s="11">
        <f>IF($E134="","",IF($G134&lt;=0,"Pagada",IF($H134&lt;0,"Vencida",IF($H134&lt;=7,"Vence esta semana","Al día"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IF(OR($E135="",$D135=""),"",$D135-TODAY())</f>
        <v/>
      </c>
      <c r="I135" s="11">
        <f>IF($E135="","",IF($G135&lt;=0,"Pagada",IF($H135&lt;0,"Vencida",IF($H135&lt;=7,"Vence esta semana","Al día"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IF(OR($E136="",$D136=""),"",$D136-TODAY())</f>
        <v/>
      </c>
      <c r="I136" s="11">
        <f>IF($E136="","",IF($G136&lt;=0,"Pagada",IF($H136&lt;0,"Vencida",IF($H136&lt;=7,"Vence esta semana","Al día"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IF(OR($E137="",$D137=""),"",$D137-TODAY())</f>
        <v/>
      </c>
      <c r="I137" s="11">
        <f>IF($E137="","",IF($G137&lt;=0,"Pagada",IF($H137&lt;0,"Vencida",IF($H137&lt;=7,"Vence esta semana","Al día"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IF(OR($E138="",$D138=""),"",$D138-TODAY())</f>
        <v/>
      </c>
      <c r="I138" s="11">
        <f>IF($E138="","",IF($G138&lt;=0,"Pagada",IF($H138&lt;0,"Vencida",IF($H138&lt;=7,"Vence esta semana","Al día"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IF(OR($E139="",$D139=""),"",$D139-TODAY())</f>
        <v/>
      </c>
      <c r="I139" s="11">
        <f>IF($E139="","",IF($G139&lt;=0,"Pagada",IF($H139&lt;0,"Vencida",IF($H139&lt;=7,"Vence esta semana","Al día"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IF(OR($E140="",$D140=""),"",$D140-TODAY())</f>
        <v/>
      </c>
      <c r="I140" s="11">
        <f>IF($E140="","",IF($G140&lt;=0,"Pagada",IF($H140&lt;0,"Vencida",IF($H140&lt;=7,"Vence esta semana","Al día"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IF(OR($E141="",$D141=""),"",$D141-TODAY())</f>
        <v/>
      </c>
      <c r="I141" s="11">
        <f>IF($E141="","",IF($G141&lt;=0,"Pagada",IF($H141&lt;0,"Vencida",IF($H141&lt;=7,"Vence esta semana","Al día"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IF(OR($E142="",$D142=""),"",$D142-TODAY())</f>
        <v/>
      </c>
      <c r="I142" s="11">
        <f>IF($E142="","",IF($G142&lt;=0,"Pagada",IF($H142&lt;0,"Vencida",IF($H142&lt;=7,"Vence esta semana","Al día"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IF(OR($E143="",$D143=""),"",$D143-TODAY())</f>
        <v/>
      </c>
      <c r="I143" s="11">
        <f>IF($E143="","",IF($G143&lt;=0,"Pagada",IF($H143&lt;0,"Vencida",IF($H143&lt;=7,"Vence esta semana","Al día"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IF(OR($E144="",$D144=""),"",$D144-TODAY())</f>
        <v/>
      </c>
      <c r="I144" s="11">
        <f>IF($E144="","",IF($G144&lt;=0,"Pagada",IF($H144&lt;0,"Vencida",IF($H144&lt;=7,"Vence esta semana","Al día"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IF(OR($E145="",$D145=""),"",$D145-TODAY())</f>
        <v/>
      </c>
      <c r="I145" s="11">
        <f>IF($E145="","",IF($G145&lt;=0,"Pagada",IF($H145&lt;0,"Vencida",IF($H145&lt;=7,"Vence esta semana","Al día"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IF(OR($E146="",$D146=""),"",$D146-TODAY())</f>
        <v/>
      </c>
      <c r="I146" s="11">
        <f>IF($E146="","",IF($G146&lt;=0,"Pagada",IF($H146&lt;0,"Vencida",IF($H146&lt;=7,"Vence esta semana","Al día"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IF(OR($E147="",$D147=""),"",$D147-TODAY())</f>
        <v/>
      </c>
      <c r="I147" s="11">
        <f>IF($E147="","",IF($G147&lt;=0,"Pagada",IF($H147&lt;0,"Vencida",IF($H147&lt;=7,"Vence esta semana","Al día"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IF(OR($E148="",$D148=""),"",$D148-TODAY())</f>
        <v/>
      </c>
      <c r="I148" s="11">
        <f>IF($E148="","",IF($G148&lt;=0,"Pagada",IF($H148&lt;0,"Vencida",IF($H148&lt;=7,"Vence esta semana","Al día"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IF(OR($E149="",$D149=""),"",$D149-TODAY())</f>
        <v/>
      </c>
      <c r="I149" s="11">
        <f>IF($E149="","",IF($G149&lt;=0,"Pagada",IF($H149&lt;0,"Vencida",IF($H149&lt;=7,"Vence esta semana","Al día"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IF(OR($E150="",$D150=""),"",$D150-TODAY())</f>
        <v/>
      </c>
      <c r="I150" s="11">
        <f>IF($E150="","",IF($G150&lt;=0,"Pagada",IF($H150&lt;0,"Vencida",IF($H150&lt;=7,"Vence esta semana","Al día"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IF(OR($E151="",$D151=""),"",$D151-TODAY())</f>
        <v/>
      </c>
      <c r="I151" s="11">
        <f>IF($E151="","",IF($G151&lt;=0,"Pagada",IF($H151&lt;0,"Vencida",IF($H151&lt;=7,"Vence esta semana","Al día"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IF(OR($E152="",$D152=""),"",$D152-TODAY())</f>
        <v/>
      </c>
      <c r="I152" s="11">
        <f>IF($E152="","",IF($G152&lt;=0,"Pagada",IF($H152&lt;0,"Vencida",IF($H152&lt;=7,"Vence esta semana","Al día"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IF(OR($E153="",$D153=""),"",$D153-TODAY())</f>
        <v/>
      </c>
      <c r="I153" s="11">
        <f>IF($E153="","",IF($G153&lt;=0,"Pagada",IF($H153&lt;0,"Vencida",IF($H153&lt;=7,"Vence esta semana","Al día"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IF(OR($E154="",$D154=""),"",$D154-TODAY())</f>
        <v/>
      </c>
      <c r="I154" s="11">
        <f>IF($E154="","",IF($G154&lt;=0,"Pagada",IF($H154&lt;0,"Vencida",IF($H154&lt;=7,"Vence esta semana","Al día"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IF(OR($E155="",$D155=""),"",$D155-TODAY())</f>
        <v/>
      </c>
      <c r="I155" s="11">
        <f>IF($E155="","",IF($G155&lt;=0,"Pagada",IF($H155&lt;0,"Vencida",IF($H155&lt;=7,"Vence esta semana","Al día"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IF(OR($E156="",$D156=""),"",$D156-TODAY())</f>
        <v/>
      </c>
      <c r="I156" s="11">
        <f>IF($E156="","",IF($G156&lt;=0,"Pagada",IF($H156&lt;0,"Vencida",IF($H156&lt;=7,"Vence esta semana","Al día"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IF(OR($E157="",$D157=""),"",$D157-TODAY())</f>
        <v/>
      </c>
      <c r="I157" s="11">
        <f>IF($E157="","",IF($G157&lt;=0,"Pagada",IF($H157&lt;0,"Vencida",IF($H157&lt;=7,"Vence esta semana","Al día"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IF(OR($E158="",$D158=""),"",$D158-TODAY())</f>
        <v/>
      </c>
      <c r="I158" s="11">
        <f>IF($E158="","",IF($G158&lt;=0,"Pagada",IF($H158&lt;0,"Vencida",IF($H158&lt;=7,"Vence esta semana","Al día"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IF(OR($E159="",$D159=""),"",$D159-TODAY())</f>
        <v/>
      </c>
      <c r="I159" s="11">
        <f>IF($E159="","",IF($G159&lt;=0,"Pagada",IF($H159&lt;0,"Vencida",IF($H159&lt;=7,"Vence esta semana","Al día"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IF(OR($E160="",$D160=""),"",$D160-TODAY())</f>
        <v/>
      </c>
      <c r="I160" s="11">
        <f>IF($E160="","",IF($G160&lt;=0,"Pagada",IF($H160&lt;0,"Vencida",IF($H160&lt;=7,"Vence esta semana","Al día"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IF(OR($E161="",$D161=""),"",$D161-TODAY())</f>
        <v/>
      </c>
      <c r="I161" s="11">
        <f>IF($E161="","",IF($G161&lt;=0,"Pagada",IF($H161&lt;0,"Vencida",IF($H161&lt;=7,"Vence esta semana","Al día"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IF(OR($E162="",$D162=""),"",$D162-TODAY())</f>
        <v/>
      </c>
      <c r="I162" s="11">
        <f>IF($E162="","",IF($G162&lt;=0,"Pagada",IF($H162&lt;0,"Vencida",IF($H162&lt;=7,"Vence esta semana","Al día"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IF(OR($E163="",$D163=""),"",$D163-TODAY())</f>
        <v/>
      </c>
      <c r="I163" s="11">
        <f>IF($E163="","",IF($G163&lt;=0,"Pagada",IF($H163&lt;0,"Vencida",IF($H163&lt;=7,"Vence esta semana","Al día"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IF(OR($E164="",$D164=""),"",$D164-TODAY())</f>
        <v/>
      </c>
      <c r="I164" s="11">
        <f>IF($E164="","",IF($G164&lt;=0,"Pagada",IF($H164&lt;0,"Vencida",IF($H164&lt;=7,"Vence esta semana","Al día"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IF(OR($E165="",$D165=""),"",$D165-TODAY())</f>
        <v/>
      </c>
      <c r="I165" s="11">
        <f>IF($E165="","",IF($G165&lt;=0,"Pagada",IF($H165&lt;0,"Vencida",IF($H165&lt;=7,"Vence esta semana","Al día"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IF(OR($E166="",$D166=""),"",$D166-TODAY())</f>
        <v/>
      </c>
      <c r="I166" s="11">
        <f>IF($E166="","",IF($G166&lt;=0,"Pagada",IF($H166&lt;0,"Vencida",IF($H166&lt;=7,"Vence esta semana","Al día"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IF(OR($E167="",$D167=""),"",$D167-TODAY())</f>
        <v/>
      </c>
      <c r="I167" s="11">
        <f>IF($E167="","",IF($G167&lt;=0,"Pagada",IF($H167&lt;0,"Vencida",IF($H167&lt;=7,"Vence esta semana","Al día"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IF(OR($E168="",$D168=""),"",$D168-TODAY())</f>
        <v/>
      </c>
      <c r="I168" s="11">
        <f>IF($E168="","",IF($G168&lt;=0,"Pagada",IF($H168&lt;0,"Vencida",IF($H168&lt;=7,"Vence esta semana","Al día"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IF(OR($E169="",$D169=""),"",$D169-TODAY())</f>
        <v/>
      </c>
      <c r="I169" s="11">
        <f>IF($E169="","",IF($G169&lt;=0,"Pagada",IF($H169&lt;0,"Vencida",IF($H169&lt;=7,"Vence esta semana","Al día"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IF(OR($E170="",$D170=""),"",$D170-TODAY())</f>
        <v/>
      </c>
      <c r="I170" s="11">
        <f>IF($E170="","",IF($G170&lt;=0,"Pagada",IF($H170&lt;0,"Vencida",IF($H170&lt;=7,"Vence esta semana","Al día"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IF(OR($E171="",$D171=""),"",$D171-TODAY())</f>
        <v/>
      </c>
      <c r="I171" s="11">
        <f>IF($E171="","",IF($G171&lt;=0,"Pagada",IF($H171&lt;0,"Vencida",IF($H171&lt;=7,"Vence esta semana","Al día"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IF(OR($E172="",$D172=""),"",$D172-TODAY())</f>
        <v/>
      </c>
      <c r="I172" s="11">
        <f>IF($E172="","",IF($G172&lt;=0,"Pagada",IF($H172&lt;0,"Vencida",IF($H172&lt;=7,"Vence esta semana","Al día"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IF(OR($E173="",$D173=""),"",$D173-TODAY())</f>
        <v/>
      </c>
      <c r="I173" s="11">
        <f>IF($E173="","",IF($G173&lt;=0,"Pagada",IF($H173&lt;0,"Vencida",IF($H173&lt;=7,"Vence esta semana","Al día"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IF(OR($E174="",$D174=""),"",$D174-TODAY())</f>
        <v/>
      </c>
      <c r="I174" s="11">
        <f>IF($E174="","",IF($G174&lt;=0,"Pagada",IF($H174&lt;0,"Vencida",IF($H174&lt;=7,"Vence esta semana","Al día"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IF(OR($E175="",$D175=""),"",$D175-TODAY())</f>
        <v/>
      </c>
      <c r="I175" s="11">
        <f>IF($E175="","",IF($G175&lt;=0,"Pagada",IF($H175&lt;0,"Vencida",IF($H175&lt;=7,"Vence esta semana","Al día"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IF(OR($E176="",$D176=""),"",$D176-TODAY())</f>
        <v/>
      </c>
      <c r="I176" s="11">
        <f>IF($E176="","",IF($G176&lt;=0,"Pagada",IF($H176&lt;0,"Vencida",IF($H176&lt;=7,"Vence esta semana","Al día"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IF(OR($E177="",$D177=""),"",$D177-TODAY())</f>
        <v/>
      </c>
      <c r="I177" s="11">
        <f>IF($E177="","",IF($G177&lt;=0,"Pagada",IF($H177&lt;0,"Vencida",IF($H177&lt;=7,"Vence esta semana","Al día"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IF(OR($E178="",$D178=""),"",$D178-TODAY())</f>
        <v/>
      </c>
      <c r="I178" s="11">
        <f>IF($E178="","",IF($G178&lt;=0,"Pagada",IF($H178&lt;0,"Vencida",IF($H178&lt;=7,"Vence esta semana","Al día"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IF(OR($E179="",$D179=""),"",$D179-TODAY())</f>
        <v/>
      </c>
      <c r="I179" s="11">
        <f>IF($E179="","",IF($G179&lt;=0,"Pagada",IF($H179&lt;0,"Vencida",IF($H179&lt;=7,"Vence esta semana","Al día"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IF(OR($E180="",$D180=""),"",$D180-TODAY())</f>
        <v/>
      </c>
      <c r="I180" s="11">
        <f>IF($E180="","",IF($G180&lt;=0,"Pagada",IF($H180&lt;0,"Vencida",IF($H180&lt;=7,"Vence esta semana","Al día"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IF(OR($E181="",$D181=""),"",$D181-TODAY())</f>
        <v/>
      </c>
      <c r="I181" s="11">
        <f>IF($E181="","",IF($G181&lt;=0,"Pagada",IF($H181&lt;0,"Vencida",IF($H181&lt;=7,"Vence esta semana","Al día"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IF(OR($E182="",$D182=""),"",$D182-TODAY())</f>
        <v/>
      </c>
      <c r="I182" s="11">
        <f>IF($E182="","",IF($G182&lt;=0,"Pagada",IF($H182&lt;0,"Vencida",IF($H182&lt;=7,"Vence esta semana","Al día"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IF(OR($E183="",$D183=""),"",$D183-TODAY())</f>
        <v/>
      </c>
      <c r="I183" s="11">
        <f>IF($E183="","",IF($G183&lt;=0,"Pagada",IF($H183&lt;0,"Vencida",IF($H183&lt;=7,"Vence esta semana","Al día"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IF(OR($E184="",$D184=""),"",$D184-TODAY())</f>
        <v/>
      </c>
      <c r="I184" s="11">
        <f>IF($E184="","",IF($G184&lt;=0,"Pagada",IF($H184&lt;0,"Vencida",IF($H184&lt;=7,"Vence esta semana","Al día"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IF(OR($E185="",$D185=""),"",$D185-TODAY())</f>
        <v/>
      </c>
      <c r="I185" s="11">
        <f>IF($E185="","",IF($G185&lt;=0,"Pagada",IF($H185&lt;0,"Vencida",IF($H185&lt;=7,"Vence esta semana","Al día"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IF(OR($E186="",$D186=""),"",$D186-TODAY())</f>
        <v/>
      </c>
      <c r="I186" s="11">
        <f>IF($E186="","",IF($G186&lt;=0,"Pagada",IF($H186&lt;0,"Vencida",IF($H186&lt;=7,"Vence esta semana","Al día"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IF(OR($E187="",$D187=""),"",$D187-TODAY())</f>
        <v/>
      </c>
      <c r="I187" s="11">
        <f>IF($E187="","",IF($G187&lt;=0,"Pagada",IF($H187&lt;0,"Vencida",IF($H187&lt;=7,"Vence esta semana","Al día"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IF(OR($E188="",$D188=""),"",$D188-TODAY())</f>
        <v/>
      </c>
      <c r="I188" s="11">
        <f>IF($E188="","",IF($G188&lt;=0,"Pagada",IF($H188&lt;0,"Vencida",IF($H188&lt;=7,"Vence esta semana","Al día"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IF(OR($E189="",$D189=""),"",$D189-TODAY())</f>
        <v/>
      </c>
      <c r="I189" s="11">
        <f>IF($E189="","",IF($G189&lt;=0,"Pagada",IF($H189&lt;0,"Vencida",IF($H189&lt;=7,"Vence esta semana","Al día"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IF(OR($E190="",$D190=""),"",$D190-TODAY())</f>
        <v/>
      </c>
      <c r="I190" s="11">
        <f>IF($E190="","",IF($G190&lt;=0,"Pagada",IF($H190&lt;0,"Vencida",IF($H190&lt;=7,"Vence esta semana","Al día"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IF(OR($E191="",$D191=""),"",$D191-TODAY())</f>
        <v/>
      </c>
      <c r="I191" s="11">
        <f>IF($E191="","",IF($G191&lt;=0,"Pagada",IF($H191&lt;0,"Vencida",IF($H191&lt;=7,"Vence esta semana","Al día"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IF(OR($E192="",$D192=""),"",$D192-TODAY())</f>
        <v/>
      </c>
      <c r="I192" s="11">
        <f>IF($E192="","",IF($G192&lt;=0,"Pagada",IF($H192&lt;0,"Vencida",IF($H192&lt;=7,"Vence esta semana","Al día"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IF(OR($E193="",$D193=""),"",$D193-TODAY())</f>
        <v/>
      </c>
      <c r="I193" s="11">
        <f>IF($E193="","",IF($G193&lt;=0,"Pagada",IF($H193&lt;0,"Vencida",IF($H193&lt;=7,"Vence esta semana","Al día"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IF(OR($E194="",$D194=""),"",$D194-TODAY())</f>
        <v/>
      </c>
      <c r="I194" s="11">
        <f>IF($E194="","",IF($G194&lt;=0,"Pagada",IF($H194&lt;0,"Vencida",IF($H194&lt;=7,"Vence esta semana","Al día"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IF(OR($E195="",$D195=""),"",$D195-TODAY())</f>
        <v/>
      </c>
      <c r="I195" s="11">
        <f>IF($E195="","",IF($G195&lt;=0,"Pagada",IF($H195&lt;0,"Vencida",IF($H195&lt;=7,"Vence esta semana","Al día"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IF(OR($E196="",$D196=""),"",$D196-TODAY())</f>
        <v/>
      </c>
      <c r="I196" s="11">
        <f>IF($E196="","",IF($G196&lt;=0,"Pagada",IF($H196&lt;0,"Vencida",IF($H196&lt;=7,"Vence esta semana","Al día"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IF(OR($E197="",$D197=""),"",$D197-TODAY())</f>
        <v/>
      </c>
      <c r="I197" s="11">
        <f>IF($E197="","",IF($G197&lt;=0,"Pagada",IF($H197&lt;0,"Vencida",IF($H197&lt;=7,"Vence esta semana","Al día"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IF(OR($E198="",$D198=""),"",$D198-TODAY())</f>
        <v/>
      </c>
      <c r="I198" s="11">
        <f>IF($E198="","",IF($G198&lt;=0,"Pagada",IF($H198&lt;0,"Vencida",IF($H198&lt;=7,"Vence esta semana","Al día"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IF(OR($E199="",$D199=""),"",$D199-TODAY())</f>
        <v/>
      </c>
      <c r="I199" s="11">
        <f>IF($E199="","",IF($G199&lt;=0,"Pagada",IF($H199&lt;0,"Vencida",IF($H199&lt;=7,"Vence esta semana","Al día"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IF(OR($E200="",$D200=""),"",$D200-TODAY())</f>
        <v/>
      </c>
      <c r="I200" s="11">
        <f>IF($E200="","",IF($G200&lt;=0,"Pagada",IF($H200&lt;0,"Vencida",IF($H200&lt;=7,"Vence esta semana","Al día"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IF(OR($E201="",$D201=""),"",$D201-TODAY())</f>
        <v/>
      </c>
      <c r="I201" s="11">
        <f>IF($E201="","",IF($G201&lt;=0,"Pagada",IF($H201&lt;0,"Vencida",IF($H201&lt;=7,"Vence esta semana","Al día"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IF(OR($E202="",$D202=""),"",$D202-TODAY())</f>
        <v/>
      </c>
      <c r="I202" s="11">
        <f>IF($E202="","",IF($G202&lt;=0,"Pagada",IF($H202&lt;0,"Vencida",IF($H202&lt;=7,"Vence esta semana","Al día"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IF(OR($E203="",$D203=""),"",$D203-TODAY())</f>
        <v/>
      </c>
      <c r="I203" s="11">
        <f>IF($E203="","",IF($G203&lt;=0,"Pagada",IF($H203&lt;0,"Vencida",IF($H203&lt;=7,"Vence esta semana","Al día"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IF(OR($E204="",$D204=""),"",$D204-TODAY())</f>
        <v/>
      </c>
      <c r="I204" s="11">
        <f>IF($E204="","",IF($G204&lt;=0,"Pagada",IF($H204&lt;0,"Vencida",IF($H204&lt;=7,"Vence esta semana","Al día" ))))</f>
        <v/>
      </c>
      <c r="J204" s="6" t="n"/>
    </row>
    <row r="205" ht="20" customHeight="1">
      <c r="A205" s="12" t="inlineStr">
        <is>
          <t>TOTALES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6"/>
    <row r="207" ht="22" customHeight="1">
      <c r="A207" s="15" t="inlineStr">
        <is>
          <t>Resumen de las cuentas por pagar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por pagar</t>
        </is>
      </c>
      <c r="B208" s="23" t="n"/>
      <c r="C208" s="19">
        <f>G205</f>
        <v/>
      </c>
    </row>
    <row r="209">
      <c r="A209" s="17" t="inlineStr">
        <is>
          <t>Total vencido</t>
        </is>
      </c>
      <c r="B209" s="23" t="n"/>
      <c r="C209" s="19">
        <f>SUMIF($I$5:$I$204,"Vencida",$G$5:$G$204)</f>
        <v/>
      </c>
    </row>
    <row r="210">
      <c r="A210" s="17" t="inlineStr">
        <is>
          <t>Porcentaje vencido</t>
        </is>
      </c>
      <c r="B210" s="23" t="n"/>
      <c r="C210" s="20">
        <f>IFERROR(C209/C208,0)</f>
        <v/>
      </c>
    </row>
    <row r="211">
      <c r="A211" s="17" t="inlineStr">
        <is>
          <t>Proveedores con saldo</t>
        </is>
      </c>
      <c r="B211" s="23" t="n"/>
      <c r="C211" s="21">
        <f>COUNTIF($G$5:$G$204,"&gt;0")</f>
        <v/>
      </c>
    </row>
    <row r="212"/>
    <row r="213">
      <c r="A213" s="22" t="inlineStr">
        <is>
          <t>Cuentas por estado</t>
        </is>
      </c>
    </row>
    <row r="214">
      <c r="A214" s="2" t="inlineStr">
        <is>
          <t>Pagada</t>
        </is>
      </c>
      <c r="B214" s="23" t="n"/>
      <c r="C214" s="19">
        <f>SUMIF($I$5:$I$204,"Pagada",$G$5:$G$204)</f>
        <v/>
      </c>
    </row>
    <row r="215">
      <c r="A215" s="2" t="inlineStr">
        <is>
          <t>Vencida</t>
        </is>
      </c>
      <c r="B215" s="23" t="n"/>
      <c r="C215" s="19">
        <f>SUMIF($I$5:$I$204,"Vencida",$G$5:$G$204)</f>
        <v/>
      </c>
    </row>
    <row r="216">
      <c r="A216" s="2" t="inlineStr">
        <is>
          <t>Vence esta semana</t>
        </is>
      </c>
      <c r="B216" s="23" t="n"/>
      <c r="C216" s="19">
        <f>SUMIF($I$5:$I$204,"Vence esta semana",$G$5:$G$204)</f>
        <v/>
      </c>
    </row>
    <row r="217">
      <c r="A217" s="2" t="inlineStr">
        <is>
          <t>Al día</t>
        </is>
      </c>
      <c r="B217" s="23" t="n"/>
      <c r="C217" s="19">
        <f>SUMIF($I$5:$I$204,"Al día",$G$5:$G$204)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Instrucciones</t>
        </is>
      </c>
    </row>
    <row r="2"/>
    <row r="3">
      <c r="A3" s="26" t="inlineStr">
        <is>
          <t>Qué es esta plantilla</t>
        </is>
      </c>
    </row>
    <row r="4">
      <c r="A4" s="27" t="inlineStr">
        <is>
          <t>Las cuentas por pagar son las facturas que ya recibiste y todavía no has pagado. La</t>
        </is>
      </c>
    </row>
    <row r="5">
      <c r="A5" s="27" t="inlineStr">
        <is>
          <t>hoja lleva una línea por documento, calcula cuántos días faltan para el vencimiento y</t>
        </is>
      </c>
    </row>
    <row r="6">
      <c r="A6" s="27" t="inlineStr">
        <is>
          <t>agrupa el total por estado: vencidas, las que vencen esta semana y las que están al día.</t>
        </is>
      </c>
    </row>
    <row r="7">
      <c r="A7" s="27" t="inlineStr">
        <is>
          <t>Con eso se decide qué se paga primero sin quedarse sin caja.</t>
        </is>
      </c>
    </row>
    <row r="8"/>
    <row r="9">
      <c r="A9" s="26" t="inlineStr">
        <is>
          <t>Paso a paso</t>
        </is>
      </c>
    </row>
    <row r="10">
      <c r="A10" s="27" t="inlineStr">
        <is>
          <t>1. Escribe la empresa, la fecha de corte y la moneda.</t>
        </is>
      </c>
    </row>
    <row r="11">
      <c r="A11" s="27" t="inlineStr">
        <is>
          <t>2. Registra una línea por factura del proveedor: proveedor, documento, fecha, vencimiento</t>
        </is>
      </c>
    </row>
    <row r="12">
      <c r="A12" s="27" t="inlineStr">
        <is>
          <t xml:space="preserve">   y valor.</t>
        </is>
      </c>
    </row>
    <row r="13">
      <c r="A13" s="27" t="inlineStr">
        <is>
          <t>3. Anota cada pago en la columna de pagos a medida que lo haces.</t>
        </is>
      </c>
    </row>
    <row r="14">
      <c r="A14" s="27" t="inlineStr">
        <is>
          <t>4. Las columnas grises calculan saldo, días para vencer y estado.</t>
        </is>
      </c>
    </row>
    <row r="15">
      <c r="A15" s="27" t="inlineStr">
        <is>
          <t>5. Lee el resumen y cruza lo que vence esta semana con el saldo de tu flujo de caja.</t>
        </is>
      </c>
    </row>
    <row r="16"/>
    <row r="17">
      <c r="A17" s="26" t="inlineStr">
        <is>
          <t>Mapa de columnas</t>
        </is>
      </c>
    </row>
    <row r="18">
      <c r="A18" s="27" t="inlineStr">
        <is>
          <t>Proveedor: nombre o razón social.</t>
        </is>
      </c>
    </row>
    <row r="19">
      <c r="A19" s="27" t="inlineStr">
        <is>
          <t>Documento: número de la factura.</t>
        </is>
      </c>
    </row>
    <row r="20">
      <c r="A20" s="27" t="inlineStr">
        <is>
          <t>Fecha de la factura y vencimiento: fechas del documento.</t>
        </is>
      </c>
    </row>
    <row r="21">
      <c r="A21" s="27" t="inlineStr">
        <is>
          <t>Valor: el total de la factura, sin símbolo de moneda.</t>
        </is>
      </c>
    </row>
    <row r="22">
      <c r="A22" s="27" t="inlineStr">
        <is>
          <t>Pagos: todo lo que ya abonaste a esa factura.</t>
        </is>
      </c>
    </row>
    <row r="23">
      <c r="A23" s="27" t="inlineStr">
        <is>
          <t>Saldo (gris): valor menos pagos.</t>
        </is>
      </c>
    </row>
    <row r="24">
      <c r="A24" s="27" t="inlineStr">
        <is>
          <t>Días para vencer (gris): días que faltan; si es negativo, la factura ya venció.</t>
        </is>
      </c>
    </row>
    <row r="25">
      <c r="A25" s="27" t="inlineStr">
        <is>
          <t>Estado (gris): pagada, vencida, vence esta semana o al día.</t>
        </is>
      </c>
    </row>
    <row r="26">
      <c r="A26" s="27" t="inlineStr">
        <is>
          <t>Notas: acuerdos con el proveedor, fechas prometidas, descuentos por pronto pago.</t>
        </is>
      </c>
    </row>
    <row r="27"/>
    <row r="28">
      <c r="A28" s="26" t="inlineStr">
        <is>
          <t>Ejemplo</t>
        </is>
      </c>
    </row>
    <row r="29">
      <c r="A29" s="27" t="inlineStr">
        <is>
          <t>Proveedor Distribuidora Norte, factura 2201, del 12/09, vence el 12/10, valor 2.300.000 y</t>
        </is>
      </c>
    </row>
    <row r="30">
      <c r="A30" s="27" t="inlineStr">
        <is>
          <t>pago de 1.000.000: saldo 1.300.000.</t>
        </is>
      </c>
    </row>
    <row r="31">
      <c r="A31" s="27" t="inlineStr">
        <is>
          <t>Con corte al 08/10, faltan cuatro días: la factura queda en la lista de las que vencen</t>
        </is>
      </c>
    </row>
    <row r="32">
      <c r="A32" s="27" t="inlineStr">
        <is>
          <t>esta semana.</t>
        </is>
      </c>
    </row>
    <row r="33">
      <c r="A33" s="27" t="inlineStr">
        <is>
          <t>Junto con otra factura ya vencida de 600.000, el resumen muestra 1.900.000 por pagar,</t>
        </is>
      </c>
    </row>
    <row r="34">
      <c r="A34" s="27" t="inlineStr">
        <is>
          <t>600.000 vencidos y 1.300.000 por vencer en siete días.</t>
        </is>
      </c>
    </row>
    <row r="35"/>
    <row r="36">
      <c r="A36" s="26" t="inlineStr">
        <is>
          <t>Consejos y errores comunes</t>
        </is>
      </c>
    </row>
    <row r="37">
      <c r="A37" s="27" t="inlineStr">
        <is>
          <t>Registra la factura cuando llega, no cuando la vas a pagar: si la registras tarde, el</t>
        </is>
      </c>
    </row>
    <row r="38">
      <c r="A38" s="27" t="inlineStr">
        <is>
          <t>vencimiento te sorprende.</t>
        </is>
      </c>
    </row>
    <row r="39">
      <c r="A39" s="27" t="inlineStr">
        <is>
          <t>Cruza siempre esta hoja con el flujo de caja antes de prometer una fecha de pago.</t>
        </is>
      </c>
    </row>
    <row r="40">
      <c r="A40" s="27" t="inlineStr">
        <is>
          <t>Aprovecha los descuentos por pronto pago solo si la caja lo permite; un descuento que</t>
        </is>
      </c>
    </row>
    <row r="41">
      <c r="A41" s="27" t="inlineStr">
        <is>
          <t>deja sin efectivo para la nómina no es un buen negocio.</t>
        </is>
      </c>
    </row>
    <row r="42">
      <c r="A42" s="27" t="inlineStr">
        <is>
          <t>Separa las facturas de proveedores críticos: son las que no pueden quedar vencidas.</t>
        </is>
      </c>
    </row>
    <row r="43">
      <c r="A43" s="27" t="inlineStr">
        <is>
          <t>Revisa semanalmente, porque los vencimientos se agrupan al final del mês.</t>
        </is>
      </c>
    </row>
    <row r="44"/>
    <row r="45">
      <c r="A45" s="26" t="inlineStr">
        <is>
          <t>Plantilla gratuita de Kardex Tauro</t>
        </is>
      </c>
    </row>
    <row r="46">
      <c r="A46" s="27" t="inlineStr">
        <is>
          <t>Herramienta de control interno. No es un documento fiscal ni contable oficial: los valores y porcentajes son editables y no incluyen ningún cálculo de impuestos.</t>
        </is>
      </c>
    </row>
    <row r="47">
      <c r="A47" s="27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2026-09-24T13:54:42Z</dcterms:created>
  <dcterms:modified xmlns:dcterms="http://purl.org/dc/terms/" xmlns:xsi="http://www.w3.org/2001/XMLSchema-instance" xsi:type="dcterms:W3CDTF">2026-09-25T15:28:33Z</dcterms:modified>
</cp:coreProperties>
</file>