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cisao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'Rescisao'!$A$1:$O$37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2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6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7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37"/>
  <sheetViews>
    <sheetView workbookViewId="0">
      <selection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9" customWidth="1" min="4" max="4"/>
    <col width="12" customWidth="1" min="5" max="5"/>
    <col width="9" customWidth="1" min="6" max="6"/>
    <col width="11" customWidth="1" min="7" max="7"/>
    <col width="11" customWidth="1" min="8" max="8"/>
    <col width="10" customWidth="1" min="9" max="9"/>
    <col width="10" customWidth="1" min="10" max="10"/>
    <col width="9" customWidth="1" min="11" max="11"/>
    <col width="11" customWidth="1" min="12" max="12"/>
    <col width="10" customWidth="1" min="13" max="13"/>
    <col width="12" customWidth="1" min="14" max="14"/>
    <col width="12" customWidth="1" min="15" max="15"/>
  </cols>
  <sheetData>
    <row r="1" ht="26" customHeight="1">
      <c r="A1" s="1" t="inlineStr">
        <is>
          <t>Rescisão trabalhista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Motivo do desligamento</t>
        </is>
      </c>
      <c r="D2" s="3" t="inlineStr">
        <is>
          <t>Renuncia</t>
        </is>
      </c>
    </row>
    <row r="3">
      <c r="A3" s="2" t="inlineStr">
        <is>
          <t>Dias do ano</t>
        </is>
      </c>
      <c r="B3" s="4" t="n">
        <v>360</v>
      </c>
      <c r="C3" s="2" t="inlineStr">
        <is>
          <t>Taxa de juros sobre verbas</t>
        </is>
      </c>
      <c r="D3" s="4" t="n">
        <v>0</v>
      </c>
      <c r="E3" s="2" t="inlineStr">
        <is>
          <t>Dias de férias por ano</t>
        </is>
      </c>
      <c r="F3" s="4" t="n">
        <v>15</v>
      </c>
    </row>
    <row r="5">
      <c r="A5" s="5" t="inlineStr">
        <is>
          <t>Rescisão trabalhista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</row>
    <row r="6" ht="32" customHeight="1">
      <c r="A6" s="7" t="inlineStr">
        <is>
          <t>Funcionário</t>
        </is>
      </c>
      <c r="B6" s="7" t="inlineStr">
        <is>
          <t>Data de admissão</t>
        </is>
      </c>
      <c r="C6" s="7" t="inlineStr">
        <is>
          <t>Data de desligamento</t>
        </is>
      </c>
      <c r="D6" s="7" t="inlineStr">
        <is>
          <t>Dias trabalhados</t>
        </is>
      </c>
      <c r="E6" s="7" t="inlineStr">
        <is>
          <t>Salário base</t>
        </is>
      </c>
      <c r="F6" s="7" t="inlineStr">
        <is>
          <t>Auxílio</t>
        </is>
      </c>
      <c r="G6" s="7" t="inlineStr">
        <is>
          <t>Base total</t>
        </is>
      </c>
      <c r="H6" s="7" t="inlineStr">
        <is>
          <t>Verbas rescisórias</t>
        </is>
      </c>
      <c r="I6" s="7" t="inlineStr">
        <is>
          <t>Juros</t>
        </is>
      </c>
      <c r="J6" s="7" t="inlineStr">
        <is>
          <t>Gratificação</t>
        </is>
      </c>
      <c r="K6" s="7" t="inlineStr">
        <is>
          <t>Dias de férias</t>
        </is>
      </c>
      <c r="L6" s="7" t="inlineStr">
        <is>
          <t>Férias</t>
        </is>
      </c>
      <c r="M6" s="7" t="inlineStr">
        <is>
          <t>Dias de salário pendente</t>
        </is>
      </c>
      <c r="N6" s="7" t="inlineStr">
        <is>
          <t>Salário pendente</t>
        </is>
      </c>
      <c r="O6" s="7" t="inlineStr">
        <is>
          <t>Total a pagar</t>
        </is>
      </c>
    </row>
    <row r="7">
      <c r="A7" s="8" t="inlineStr">
        <is>
          <t>Ana Maria Ruiz</t>
        </is>
      </c>
      <c r="B7" s="9" t="n">
        <v>45658</v>
      </c>
      <c r="C7" s="9" t="n">
        <v>46022</v>
      </c>
      <c r="D7" s="10" t="n">
        <v>360</v>
      </c>
      <c r="E7" s="10" t="n">
        <v>1800000</v>
      </c>
      <c r="F7" s="10" t="n">
        <v>0</v>
      </c>
      <c r="G7" s="11">
        <f>IF($E7="","",$E7+$F7)</f>
        <v/>
      </c>
      <c r="H7" s="11">
        <f>IF($G7="","",ROUND($G7*$D7/$B$3,2))</f>
        <v/>
      </c>
      <c r="I7" s="11">
        <f>IF($H7="","",ROUND($H7*$D$3*$D7/$B$3,2))</f>
        <v/>
      </c>
      <c r="J7" s="11">
        <f>IF($G7="","",ROUND($G7*$D7/$B$3,2))</f>
        <v/>
      </c>
      <c r="K7" s="10" t="n">
        <v>7.5</v>
      </c>
      <c r="L7" s="11">
        <f>IF($G7="","",ROUND($G7/30*$K7,2))</f>
        <v/>
      </c>
      <c r="M7" s="10" t="n">
        <v>15</v>
      </c>
      <c r="N7" s="11">
        <f>IF($G7="","",ROUND($G7/30*$M7,2))</f>
        <v/>
      </c>
      <c r="O7" s="11">
        <f>IF($H7="","",$H7+$I7+$J7+$L7+$N7)</f>
        <v/>
      </c>
    </row>
    <row r="8">
      <c r="A8" s="8" t="inlineStr">
        <is>
          <t>Carlos Pena</t>
        </is>
      </c>
      <c r="B8" s="9" t="n">
        <v>45839</v>
      </c>
      <c r="C8" s="9" t="n">
        <v>46022</v>
      </c>
      <c r="D8" s="10" t="n">
        <v>180</v>
      </c>
      <c r="E8" s="10" t="n">
        <v>1200000</v>
      </c>
      <c r="F8" s="10" t="n">
        <v>0</v>
      </c>
      <c r="G8" s="11">
        <f>IF($E8="","",$E8+$F8)</f>
        <v/>
      </c>
      <c r="H8" s="11">
        <f>IF($G8="","",ROUND($G8*$D8/$B$3,2))</f>
        <v/>
      </c>
      <c r="I8" s="11">
        <f>IF($H8="","",ROUND($H8*$D$3*$D8/$B$3,2))</f>
        <v/>
      </c>
      <c r="J8" s="11">
        <f>IF($G8="","",ROUND($G8*$D8/$B$3,2))</f>
        <v/>
      </c>
      <c r="K8" s="10" t="n">
        <v>0</v>
      </c>
      <c r="L8" s="11">
        <f>IF($G8="","",ROUND($G8/30*$K8,2))</f>
        <v/>
      </c>
      <c r="M8" s="10" t="n">
        <v>0</v>
      </c>
      <c r="N8" s="11">
        <f>IF($G8="","",ROUND($G8/30*$M8,2))</f>
        <v/>
      </c>
      <c r="O8" s="11">
        <f>IF($H8="","",$H8+$I8+$J8+$L8+$N8)</f>
        <v/>
      </c>
    </row>
    <row r="9">
      <c r="A9" s="8" t="n"/>
      <c r="B9" s="9" t="n"/>
      <c r="C9" s="9" t="n"/>
      <c r="D9" s="10" t="n"/>
      <c r="E9" s="10" t="n"/>
      <c r="F9" s="10" t="n"/>
      <c r="G9" s="11">
        <f>IF($E9="","",$E9+$F9)</f>
        <v/>
      </c>
      <c r="H9" s="11">
        <f>IF($G9="","",ROUND($G9*$D9/$B$3,2))</f>
        <v/>
      </c>
      <c r="I9" s="11">
        <f>IF($H9="","",ROUND($H9*$D$3*$D9/$B$3,2))</f>
        <v/>
      </c>
      <c r="J9" s="11">
        <f>IF($G9="","",ROUND($G9*$D9/$B$3,2))</f>
        <v/>
      </c>
      <c r="K9" s="10" t="n"/>
      <c r="L9" s="11">
        <f>IF($G9="","",ROUND($G9/30*$K9,2))</f>
        <v/>
      </c>
      <c r="M9" s="10" t="n"/>
      <c r="N9" s="11">
        <f>IF($G9="","",ROUND($G9/30*$M9,2))</f>
        <v/>
      </c>
      <c r="O9" s="11">
        <f>IF($H9="","",$H9+$I9+$J9+$L9+$N9)</f>
        <v/>
      </c>
    </row>
    <row r="10">
      <c r="A10" s="8" t="n"/>
      <c r="B10" s="9" t="n"/>
      <c r="C10" s="9" t="n"/>
      <c r="D10" s="10" t="n"/>
      <c r="E10" s="10" t="n"/>
      <c r="F10" s="10" t="n"/>
      <c r="G10" s="11">
        <f>IF($E10="","",$E10+$F10)</f>
        <v/>
      </c>
      <c r="H10" s="11">
        <f>IF($G10="","",ROUND($G10*$D10/$B$3,2))</f>
        <v/>
      </c>
      <c r="I10" s="11">
        <f>IF($H10="","",ROUND($H10*$D$3*$D10/$B$3,2))</f>
        <v/>
      </c>
      <c r="J10" s="11">
        <f>IF($G10="","",ROUND($G10*$D10/$B$3,2))</f>
        <v/>
      </c>
      <c r="K10" s="10" t="n"/>
      <c r="L10" s="11">
        <f>IF($G10="","",ROUND($G10/30*$K10,2))</f>
        <v/>
      </c>
      <c r="M10" s="10" t="n"/>
      <c r="N10" s="11">
        <f>IF($G10="","",ROUND($G10/30*$M10,2))</f>
        <v/>
      </c>
      <c r="O10" s="11">
        <f>IF($H10="","",$H10+$I10+$J10+$L10+$N10)</f>
        <v/>
      </c>
    </row>
    <row r="11">
      <c r="A11" s="8" t="n"/>
      <c r="B11" s="9" t="n"/>
      <c r="C11" s="9" t="n"/>
      <c r="D11" s="10" t="n"/>
      <c r="E11" s="10" t="n"/>
      <c r="F11" s="10" t="n"/>
      <c r="G11" s="11">
        <f>IF($E11="","",$E11+$F11)</f>
        <v/>
      </c>
      <c r="H11" s="11">
        <f>IF($G11="","",ROUND($G11*$D11/$B$3,2))</f>
        <v/>
      </c>
      <c r="I11" s="11">
        <f>IF($H11="","",ROUND($H11*$D$3*$D11/$B$3,2))</f>
        <v/>
      </c>
      <c r="J11" s="11">
        <f>IF($G11="","",ROUND($G11*$D11/$B$3,2))</f>
        <v/>
      </c>
      <c r="K11" s="10" t="n"/>
      <c r="L11" s="11">
        <f>IF($G11="","",ROUND($G11/30*$K11,2))</f>
        <v/>
      </c>
      <c r="M11" s="10" t="n"/>
      <c r="N11" s="11">
        <f>IF($G11="","",ROUND($G11/30*$M11,2))</f>
        <v/>
      </c>
      <c r="O11" s="11">
        <f>IF($H11="","",$H11+$I11+$J11+$L11+$N11)</f>
        <v/>
      </c>
    </row>
    <row r="12">
      <c r="A12" s="8" t="n"/>
      <c r="B12" s="9" t="n"/>
      <c r="C12" s="9" t="n"/>
      <c r="D12" s="10" t="n"/>
      <c r="E12" s="10" t="n"/>
      <c r="F12" s="10" t="n"/>
      <c r="G12" s="11">
        <f>IF($E12="","",$E12+$F12)</f>
        <v/>
      </c>
      <c r="H12" s="11">
        <f>IF($G12="","",ROUND($G12*$D12/$B$3,2))</f>
        <v/>
      </c>
      <c r="I12" s="11">
        <f>IF($H12="","",ROUND($H12*$D$3*$D12/$B$3,2))</f>
        <v/>
      </c>
      <c r="J12" s="11">
        <f>IF($G12="","",ROUND($G12*$D12/$B$3,2))</f>
        <v/>
      </c>
      <c r="K12" s="10" t="n"/>
      <c r="L12" s="11">
        <f>IF($G12="","",ROUND($G12/30*$K12,2))</f>
        <v/>
      </c>
      <c r="M12" s="10" t="n"/>
      <c r="N12" s="11">
        <f>IF($G12="","",ROUND($G12/30*$M12,2))</f>
        <v/>
      </c>
      <c r="O12" s="11">
        <f>IF($H12="","",$H12+$I12+$J12+$L12+$N12)</f>
        <v/>
      </c>
    </row>
    <row r="13">
      <c r="A13" s="8" t="n"/>
      <c r="B13" s="9" t="n"/>
      <c r="C13" s="9" t="n"/>
      <c r="D13" s="10" t="n"/>
      <c r="E13" s="10" t="n"/>
      <c r="F13" s="10" t="n"/>
      <c r="G13" s="11">
        <f>IF($E13="","",$E13+$F13)</f>
        <v/>
      </c>
      <c r="H13" s="11">
        <f>IF($G13="","",ROUND($G13*$D13/$B$3,2))</f>
        <v/>
      </c>
      <c r="I13" s="11">
        <f>IF($H13="","",ROUND($H13*$D$3*$D13/$B$3,2))</f>
        <v/>
      </c>
      <c r="J13" s="11">
        <f>IF($G13="","",ROUND($G13*$D13/$B$3,2))</f>
        <v/>
      </c>
      <c r="K13" s="10" t="n"/>
      <c r="L13" s="11">
        <f>IF($G13="","",ROUND($G13/30*$K13,2))</f>
        <v/>
      </c>
      <c r="M13" s="10" t="n"/>
      <c r="N13" s="11">
        <f>IF($G13="","",ROUND($G13/30*$M13,2))</f>
        <v/>
      </c>
      <c r="O13" s="11">
        <f>IF($H13="","",$H13+$I13+$J13+$L13+$N13)</f>
        <v/>
      </c>
    </row>
    <row r="14">
      <c r="A14" s="8" t="n"/>
      <c r="B14" s="9" t="n"/>
      <c r="C14" s="9" t="n"/>
      <c r="D14" s="10" t="n"/>
      <c r="E14" s="10" t="n"/>
      <c r="F14" s="10" t="n"/>
      <c r="G14" s="11">
        <f>IF($E14="","",$E14+$F14)</f>
        <v/>
      </c>
      <c r="H14" s="11">
        <f>IF($G14="","",ROUND($G14*$D14/$B$3,2))</f>
        <v/>
      </c>
      <c r="I14" s="11">
        <f>IF($H14="","",ROUND($H14*$D$3*$D14/$B$3,2))</f>
        <v/>
      </c>
      <c r="J14" s="11">
        <f>IF($G14="","",ROUND($G14*$D14/$B$3,2))</f>
        <v/>
      </c>
      <c r="K14" s="10" t="n"/>
      <c r="L14" s="11">
        <f>IF($G14="","",ROUND($G14/30*$K14,2))</f>
        <v/>
      </c>
      <c r="M14" s="10" t="n"/>
      <c r="N14" s="11">
        <f>IF($G14="","",ROUND($G14/30*$M14,2))</f>
        <v/>
      </c>
      <c r="O14" s="11">
        <f>IF($H14="","",$H14+$I14+$J14+$L14+$N14)</f>
        <v/>
      </c>
    </row>
    <row r="15">
      <c r="A15" s="8" t="n"/>
      <c r="B15" s="9" t="n"/>
      <c r="C15" s="9" t="n"/>
      <c r="D15" s="10" t="n"/>
      <c r="E15" s="10" t="n"/>
      <c r="F15" s="10" t="n"/>
      <c r="G15" s="11">
        <f>IF($E15="","",$E15+$F15)</f>
        <v/>
      </c>
      <c r="H15" s="11">
        <f>IF($G15="","",ROUND($G15*$D15/$B$3,2))</f>
        <v/>
      </c>
      <c r="I15" s="11">
        <f>IF($H15="","",ROUND($H15*$D$3*$D15/$B$3,2))</f>
        <v/>
      </c>
      <c r="J15" s="11">
        <f>IF($G15="","",ROUND($G15*$D15/$B$3,2))</f>
        <v/>
      </c>
      <c r="K15" s="10" t="n"/>
      <c r="L15" s="11">
        <f>IF($G15="","",ROUND($G15/30*$K15,2))</f>
        <v/>
      </c>
      <c r="M15" s="10" t="n"/>
      <c r="N15" s="11">
        <f>IF($G15="","",ROUND($G15/30*$M15,2))</f>
        <v/>
      </c>
      <c r="O15" s="11">
        <f>IF($H15="","",$H15+$I15+$J15+$L15+$N15)</f>
        <v/>
      </c>
    </row>
    <row r="16">
      <c r="A16" s="8" t="n"/>
      <c r="B16" s="9" t="n"/>
      <c r="C16" s="9" t="n"/>
      <c r="D16" s="10" t="n"/>
      <c r="E16" s="10" t="n"/>
      <c r="F16" s="10" t="n"/>
      <c r="G16" s="11">
        <f>IF($E16="","",$E16+$F16)</f>
        <v/>
      </c>
      <c r="H16" s="11">
        <f>IF($G16="","",ROUND($G16*$D16/$B$3,2))</f>
        <v/>
      </c>
      <c r="I16" s="11">
        <f>IF($H16="","",ROUND($H16*$D$3*$D16/$B$3,2))</f>
        <v/>
      </c>
      <c r="J16" s="11">
        <f>IF($G16="","",ROUND($G16*$D16/$B$3,2))</f>
        <v/>
      </c>
      <c r="K16" s="10" t="n"/>
      <c r="L16" s="11">
        <f>IF($G16="","",ROUND($G16/30*$K16,2))</f>
        <v/>
      </c>
      <c r="M16" s="10" t="n"/>
      <c r="N16" s="11">
        <f>IF($G16="","",ROUND($G16/30*$M16,2))</f>
        <v/>
      </c>
      <c r="O16" s="11">
        <f>IF($H16="","",$H16+$I16+$J16+$L16+$N16)</f>
        <v/>
      </c>
    </row>
    <row r="17">
      <c r="A17" s="8" t="n"/>
      <c r="B17" s="9" t="n"/>
      <c r="C17" s="9" t="n"/>
      <c r="D17" s="10" t="n"/>
      <c r="E17" s="10" t="n"/>
      <c r="F17" s="10" t="n"/>
      <c r="G17" s="11">
        <f>IF($E17="","",$E17+$F17)</f>
        <v/>
      </c>
      <c r="H17" s="11">
        <f>IF($G17="","",ROUND($G17*$D17/$B$3,2))</f>
        <v/>
      </c>
      <c r="I17" s="11">
        <f>IF($H17="","",ROUND($H17*$D$3*$D17/$B$3,2))</f>
        <v/>
      </c>
      <c r="J17" s="11">
        <f>IF($G17="","",ROUND($G17*$D17/$B$3,2))</f>
        <v/>
      </c>
      <c r="K17" s="10" t="n"/>
      <c r="L17" s="11">
        <f>IF($G17="","",ROUND($G17/30*$K17,2))</f>
        <v/>
      </c>
      <c r="M17" s="10" t="n"/>
      <c r="N17" s="11">
        <f>IF($G17="","",ROUND($G17/30*$M17,2))</f>
        <v/>
      </c>
      <c r="O17" s="11">
        <f>IF($H17="","",$H17+$I17+$J17+$L17+$N17)</f>
        <v/>
      </c>
    </row>
    <row r="18">
      <c r="A18" s="8" t="n"/>
      <c r="B18" s="9" t="n"/>
      <c r="C18" s="9" t="n"/>
      <c r="D18" s="10" t="n"/>
      <c r="E18" s="10" t="n"/>
      <c r="F18" s="10" t="n"/>
      <c r="G18" s="11">
        <f>IF($E18="","",$E18+$F18)</f>
        <v/>
      </c>
      <c r="H18" s="11">
        <f>IF($G18="","",ROUND($G18*$D18/$B$3,2))</f>
        <v/>
      </c>
      <c r="I18" s="11">
        <f>IF($H18="","",ROUND($H18*$D$3*$D18/$B$3,2))</f>
        <v/>
      </c>
      <c r="J18" s="11">
        <f>IF($G18="","",ROUND($G18*$D18/$B$3,2))</f>
        <v/>
      </c>
      <c r="K18" s="10" t="n"/>
      <c r="L18" s="11">
        <f>IF($G18="","",ROUND($G18/30*$K18,2))</f>
        <v/>
      </c>
      <c r="M18" s="10" t="n"/>
      <c r="N18" s="11">
        <f>IF($G18="","",ROUND($G18/30*$M18,2))</f>
        <v/>
      </c>
      <c r="O18" s="11">
        <f>IF($H18="","",$H18+$I18+$J18+$L18+$N18)</f>
        <v/>
      </c>
    </row>
    <row r="19">
      <c r="A19" s="8" t="n"/>
      <c r="B19" s="9" t="n"/>
      <c r="C19" s="9" t="n"/>
      <c r="D19" s="10" t="n"/>
      <c r="E19" s="10" t="n"/>
      <c r="F19" s="10" t="n"/>
      <c r="G19" s="11">
        <f>IF($E19="","",$E19+$F19)</f>
        <v/>
      </c>
      <c r="H19" s="11">
        <f>IF($G19="","",ROUND($G19*$D19/$B$3,2))</f>
        <v/>
      </c>
      <c r="I19" s="11">
        <f>IF($H19="","",ROUND($H19*$D$3*$D19/$B$3,2))</f>
        <v/>
      </c>
      <c r="J19" s="11">
        <f>IF($G19="","",ROUND($G19*$D19/$B$3,2))</f>
        <v/>
      </c>
      <c r="K19" s="10" t="n"/>
      <c r="L19" s="11">
        <f>IF($G19="","",ROUND($G19/30*$K19,2))</f>
        <v/>
      </c>
      <c r="M19" s="10" t="n"/>
      <c r="N19" s="11">
        <f>IF($G19="","",ROUND($G19/30*$M19,2))</f>
        <v/>
      </c>
      <c r="O19" s="11">
        <f>IF($H19="","",$H19+$I19+$J19+$L19+$N19)</f>
        <v/>
      </c>
    </row>
    <row r="20">
      <c r="A20" s="8" t="n"/>
      <c r="B20" s="9" t="n"/>
      <c r="C20" s="9" t="n"/>
      <c r="D20" s="10" t="n"/>
      <c r="E20" s="10" t="n"/>
      <c r="F20" s="10" t="n"/>
      <c r="G20" s="11">
        <f>IF($E20="","",$E20+$F20)</f>
        <v/>
      </c>
      <c r="H20" s="11">
        <f>IF($G20="","",ROUND($G20*$D20/$B$3,2))</f>
        <v/>
      </c>
      <c r="I20" s="11">
        <f>IF($H20="","",ROUND($H20*$D$3*$D20/$B$3,2))</f>
        <v/>
      </c>
      <c r="J20" s="11">
        <f>IF($G20="","",ROUND($G20*$D20/$B$3,2))</f>
        <v/>
      </c>
      <c r="K20" s="10" t="n"/>
      <c r="L20" s="11">
        <f>IF($G20="","",ROUND($G20/30*$K20,2))</f>
        <v/>
      </c>
      <c r="M20" s="10" t="n"/>
      <c r="N20" s="11">
        <f>IF($G20="","",ROUND($G20/30*$M20,2))</f>
        <v/>
      </c>
      <c r="O20" s="11">
        <f>IF($H20="","",$H20+$I20+$J20+$L20+$N20)</f>
        <v/>
      </c>
    </row>
    <row r="21">
      <c r="A21" s="8" t="n"/>
      <c r="B21" s="9" t="n"/>
      <c r="C21" s="9" t="n"/>
      <c r="D21" s="10" t="n"/>
      <c r="E21" s="10" t="n"/>
      <c r="F21" s="10" t="n"/>
      <c r="G21" s="11">
        <f>IF($E21="","",$E21+$F21)</f>
        <v/>
      </c>
      <c r="H21" s="11">
        <f>IF($G21="","",ROUND($G21*$D21/$B$3,2))</f>
        <v/>
      </c>
      <c r="I21" s="11">
        <f>IF($H21="","",ROUND($H21*$D$3*$D21/$B$3,2))</f>
        <v/>
      </c>
      <c r="J21" s="11">
        <f>IF($G21="","",ROUND($G21*$D21/$B$3,2))</f>
        <v/>
      </c>
      <c r="K21" s="10" t="n"/>
      <c r="L21" s="11">
        <f>IF($G21="","",ROUND($G21/30*$K21,2))</f>
        <v/>
      </c>
      <c r="M21" s="10" t="n"/>
      <c r="N21" s="11">
        <f>IF($G21="","",ROUND($G21/30*$M21,2))</f>
        <v/>
      </c>
      <c r="O21" s="11">
        <f>IF($H21="","",$H21+$I21+$J21+$L21+$N21)</f>
        <v/>
      </c>
    </row>
    <row r="22">
      <c r="A22" s="8" t="n"/>
      <c r="B22" s="9" t="n"/>
      <c r="C22" s="9" t="n"/>
      <c r="D22" s="10" t="n"/>
      <c r="E22" s="10" t="n"/>
      <c r="F22" s="10" t="n"/>
      <c r="G22" s="11">
        <f>IF($E22="","",$E22+$F22)</f>
        <v/>
      </c>
      <c r="H22" s="11">
        <f>IF($G22="","",ROUND($G22*$D22/$B$3,2))</f>
        <v/>
      </c>
      <c r="I22" s="11">
        <f>IF($H22="","",ROUND($H22*$D$3*$D22/$B$3,2))</f>
        <v/>
      </c>
      <c r="J22" s="11">
        <f>IF($G22="","",ROUND($G22*$D22/$B$3,2))</f>
        <v/>
      </c>
      <c r="K22" s="10" t="n"/>
      <c r="L22" s="11">
        <f>IF($G22="","",ROUND($G22/30*$K22,2))</f>
        <v/>
      </c>
      <c r="M22" s="10" t="n"/>
      <c r="N22" s="11">
        <f>IF($G22="","",ROUND($G22/30*$M22,2))</f>
        <v/>
      </c>
      <c r="O22" s="11">
        <f>IF($H22="","",$H22+$I22+$J22+$L22+$N22)</f>
        <v/>
      </c>
    </row>
    <row r="23">
      <c r="A23" s="8" t="n"/>
      <c r="B23" s="9" t="n"/>
      <c r="C23" s="9" t="n"/>
      <c r="D23" s="10" t="n"/>
      <c r="E23" s="10" t="n"/>
      <c r="F23" s="10" t="n"/>
      <c r="G23" s="11">
        <f>IF($E23="","",$E23+$F23)</f>
        <v/>
      </c>
      <c r="H23" s="11">
        <f>IF($G23="","",ROUND($G23*$D23/$B$3,2))</f>
        <v/>
      </c>
      <c r="I23" s="11">
        <f>IF($H23="","",ROUND($H23*$D$3*$D23/$B$3,2))</f>
        <v/>
      </c>
      <c r="J23" s="11">
        <f>IF($G23="","",ROUND($G23*$D23/$B$3,2))</f>
        <v/>
      </c>
      <c r="K23" s="10" t="n"/>
      <c r="L23" s="11">
        <f>IF($G23="","",ROUND($G23/30*$K23,2))</f>
        <v/>
      </c>
      <c r="M23" s="10" t="n"/>
      <c r="N23" s="11">
        <f>IF($G23="","",ROUND($G23/30*$M23,2))</f>
        <v/>
      </c>
      <c r="O23" s="11">
        <f>IF($H23="","",$H23+$I23+$J23+$L23+$N23)</f>
        <v/>
      </c>
    </row>
    <row r="24">
      <c r="A24" s="8" t="n"/>
      <c r="B24" s="9" t="n"/>
      <c r="C24" s="9" t="n"/>
      <c r="D24" s="10" t="n"/>
      <c r="E24" s="10" t="n"/>
      <c r="F24" s="10" t="n"/>
      <c r="G24" s="11">
        <f>IF($E24="","",$E24+$F24)</f>
        <v/>
      </c>
      <c r="H24" s="11">
        <f>IF($G24="","",ROUND($G24*$D24/$B$3,2))</f>
        <v/>
      </c>
      <c r="I24" s="11">
        <f>IF($H24="","",ROUND($H24*$D$3*$D24/$B$3,2))</f>
        <v/>
      </c>
      <c r="J24" s="11">
        <f>IF($G24="","",ROUND($G24*$D24/$B$3,2))</f>
        <v/>
      </c>
      <c r="K24" s="10" t="n"/>
      <c r="L24" s="11">
        <f>IF($G24="","",ROUND($G24/30*$K24,2))</f>
        <v/>
      </c>
      <c r="M24" s="10" t="n"/>
      <c r="N24" s="11">
        <f>IF($G24="","",ROUND($G24/30*$M24,2))</f>
        <v/>
      </c>
      <c r="O24" s="11">
        <f>IF($H24="","",$H24+$I24+$J24+$L24+$N24)</f>
        <v/>
      </c>
    </row>
    <row r="25">
      <c r="A25" s="8" t="n"/>
      <c r="B25" s="9" t="n"/>
      <c r="C25" s="9" t="n"/>
      <c r="D25" s="10" t="n"/>
      <c r="E25" s="10" t="n"/>
      <c r="F25" s="10" t="n"/>
      <c r="G25" s="11">
        <f>IF($E25="","",$E25+$F25)</f>
        <v/>
      </c>
      <c r="H25" s="11">
        <f>IF($G25="","",ROUND($G25*$D25/$B$3,2))</f>
        <v/>
      </c>
      <c r="I25" s="11">
        <f>IF($H25="","",ROUND($H25*$D$3*$D25/$B$3,2))</f>
        <v/>
      </c>
      <c r="J25" s="11">
        <f>IF($G25="","",ROUND($G25*$D25/$B$3,2))</f>
        <v/>
      </c>
      <c r="K25" s="10" t="n"/>
      <c r="L25" s="11">
        <f>IF($G25="","",ROUND($G25/30*$K25,2))</f>
        <v/>
      </c>
      <c r="M25" s="10" t="n"/>
      <c r="N25" s="11">
        <f>IF($G25="","",ROUND($G25/30*$M25,2))</f>
        <v/>
      </c>
      <c r="O25" s="11">
        <f>IF($H25="","",$H25+$I25+$J25+$L25+$N25)</f>
        <v/>
      </c>
    </row>
    <row r="26">
      <c r="A26" s="8" t="n"/>
      <c r="B26" s="9" t="n"/>
      <c r="C26" s="9" t="n"/>
      <c r="D26" s="10" t="n"/>
      <c r="E26" s="10" t="n"/>
      <c r="F26" s="10" t="n"/>
      <c r="G26" s="11">
        <f>IF($E26="","",$E26+$F26)</f>
        <v/>
      </c>
      <c r="H26" s="11">
        <f>IF($G26="","",ROUND($G26*$D26/$B$3,2))</f>
        <v/>
      </c>
      <c r="I26" s="11">
        <f>IF($H26="","",ROUND($H26*$D$3*$D26/$B$3,2))</f>
        <v/>
      </c>
      <c r="J26" s="11">
        <f>IF($G26="","",ROUND($G26*$D26/$B$3,2))</f>
        <v/>
      </c>
      <c r="K26" s="10" t="n"/>
      <c r="L26" s="11">
        <f>IF($G26="","",ROUND($G26/30*$K26,2))</f>
        <v/>
      </c>
      <c r="M26" s="10" t="n"/>
      <c r="N26" s="11">
        <f>IF($G26="","",ROUND($G26/30*$M26,2))</f>
        <v/>
      </c>
      <c r="O26" s="11">
        <f>IF($H26="","",$H26+$I26+$J26+$L26+$N26)</f>
        <v/>
      </c>
    </row>
    <row r="27">
      <c r="A27" s="8" t="n"/>
      <c r="B27" s="9" t="n"/>
      <c r="C27" s="9" t="n"/>
      <c r="D27" s="10" t="n"/>
      <c r="E27" s="10" t="n"/>
      <c r="F27" s="10" t="n"/>
      <c r="G27" s="11">
        <f>IF($E27="","",$E27+$F27)</f>
        <v/>
      </c>
      <c r="H27" s="11">
        <f>IF($G27="","",ROUND($G27*$D27/$B$3,2))</f>
        <v/>
      </c>
      <c r="I27" s="11">
        <f>IF($H27="","",ROUND($H27*$D$3*$D27/$B$3,2))</f>
        <v/>
      </c>
      <c r="J27" s="11">
        <f>IF($G27="","",ROUND($G27*$D27/$B$3,2))</f>
        <v/>
      </c>
      <c r="K27" s="10" t="n"/>
      <c r="L27" s="11">
        <f>IF($G27="","",ROUND($G27/30*$K27,2))</f>
        <v/>
      </c>
      <c r="M27" s="10" t="n"/>
      <c r="N27" s="11">
        <f>IF($G27="","",ROUND($G27/30*$M27,2))</f>
        <v/>
      </c>
      <c r="O27" s="11">
        <f>IF($H27="","",$H27+$I27+$J27+$L27+$N27)</f>
        <v/>
      </c>
    </row>
    <row r="28">
      <c r="A28" s="8" t="n"/>
      <c r="B28" s="9" t="n"/>
      <c r="C28" s="9" t="n"/>
      <c r="D28" s="10" t="n"/>
      <c r="E28" s="10" t="n"/>
      <c r="F28" s="10" t="n"/>
      <c r="G28" s="11">
        <f>IF($E28="","",$E28+$F28)</f>
        <v/>
      </c>
      <c r="H28" s="11">
        <f>IF($G28="","",ROUND($G28*$D28/$B$3,2))</f>
        <v/>
      </c>
      <c r="I28" s="11">
        <f>IF($H28="","",ROUND($H28*$D$3*$D28/$B$3,2))</f>
        <v/>
      </c>
      <c r="J28" s="11">
        <f>IF($G28="","",ROUND($G28*$D28/$B$3,2))</f>
        <v/>
      </c>
      <c r="K28" s="10" t="n"/>
      <c r="L28" s="11">
        <f>IF($G28="","",ROUND($G28/30*$K28,2))</f>
        <v/>
      </c>
      <c r="M28" s="10" t="n"/>
      <c r="N28" s="11">
        <f>IF($G28="","",ROUND($G28/30*$M28,2))</f>
        <v/>
      </c>
      <c r="O28" s="11">
        <f>IF($H28="","",$H28+$I28+$J28+$L28+$N28)</f>
        <v/>
      </c>
    </row>
    <row r="29">
      <c r="A29" s="8" t="n"/>
      <c r="B29" s="9" t="n"/>
      <c r="C29" s="9" t="n"/>
      <c r="D29" s="10" t="n"/>
      <c r="E29" s="10" t="n"/>
      <c r="F29" s="10" t="n"/>
      <c r="G29" s="11">
        <f>IF($E29="","",$E29+$F29)</f>
        <v/>
      </c>
      <c r="H29" s="11">
        <f>IF($G29="","",ROUND($G29*$D29/$B$3,2))</f>
        <v/>
      </c>
      <c r="I29" s="11">
        <f>IF($H29="","",ROUND($H29*$D$3*$D29/$B$3,2))</f>
        <v/>
      </c>
      <c r="J29" s="11">
        <f>IF($G29="","",ROUND($G29*$D29/$B$3,2))</f>
        <v/>
      </c>
      <c r="K29" s="10" t="n"/>
      <c r="L29" s="11">
        <f>IF($G29="","",ROUND($G29/30*$K29,2))</f>
        <v/>
      </c>
      <c r="M29" s="10" t="n"/>
      <c r="N29" s="11">
        <f>IF($G29="","",ROUND($G29/30*$M29,2))</f>
        <v/>
      </c>
      <c r="O29" s="11">
        <f>IF($H29="","",$H29+$I29+$J29+$L29+$N29)</f>
        <v/>
      </c>
    </row>
    <row r="30">
      <c r="A30" s="8" t="n"/>
      <c r="B30" s="9" t="n"/>
      <c r="C30" s="9" t="n"/>
      <c r="D30" s="10" t="n"/>
      <c r="E30" s="10" t="n"/>
      <c r="F30" s="10" t="n"/>
      <c r="G30" s="11">
        <f>IF($E30="","",$E30+$F30)</f>
        <v/>
      </c>
      <c r="H30" s="11">
        <f>IF($G30="","",ROUND($G30*$D30/$B$3,2))</f>
        <v/>
      </c>
      <c r="I30" s="11">
        <f>IF($H30="","",ROUND($H30*$D$3*$D30/$B$3,2))</f>
        <v/>
      </c>
      <c r="J30" s="11">
        <f>IF($G30="","",ROUND($G30*$D30/$B$3,2))</f>
        <v/>
      </c>
      <c r="K30" s="10" t="n"/>
      <c r="L30" s="11">
        <f>IF($G30="","",ROUND($G30/30*$K30,2))</f>
        <v/>
      </c>
      <c r="M30" s="10" t="n"/>
      <c r="N30" s="11">
        <f>IF($G30="","",ROUND($G30/30*$M30,2))</f>
        <v/>
      </c>
      <c r="O30" s="11">
        <f>IF($H30="","",$H30+$I30+$J30+$L30+$N30)</f>
        <v/>
      </c>
    </row>
    <row r="31">
      <c r="A31" s="8" t="n"/>
      <c r="B31" s="9" t="n"/>
      <c r="C31" s="9" t="n"/>
      <c r="D31" s="10" t="n"/>
      <c r="E31" s="10" t="n"/>
      <c r="F31" s="10" t="n"/>
      <c r="G31" s="11">
        <f>IF($E31="","",$E31+$F31)</f>
        <v/>
      </c>
      <c r="H31" s="11">
        <f>IF($G31="","",ROUND($G31*$D31/$B$3,2))</f>
        <v/>
      </c>
      <c r="I31" s="11">
        <f>IF($H31="","",ROUND($H31*$D$3*$D31/$B$3,2))</f>
        <v/>
      </c>
      <c r="J31" s="11">
        <f>IF($G31="","",ROUND($G31*$D31/$B$3,2))</f>
        <v/>
      </c>
      <c r="K31" s="10" t="n"/>
      <c r="L31" s="11">
        <f>IF($G31="","",ROUND($G31/30*$K31,2))</f>
        <v/>
      </c>
      <c r="M31" s="10" t="n"/>
      <c r="N31" s="11">
        <f>IF($G31="","",ROUND($G31/30*$M31,2))</f>
        <v/>
      </c>
      <c r="O31" s="11">
        <f>IF($H31="","",$H31+$I31+$J31+$L31+$N31)</f>
        <v/>
      </c>
    </row>
    <row r="32">
      <c r="A32" s="8" t="n"/>
      <c r="B32" s="9" t="n"/>
      <c r="C32" s="9" t="n"/>
      <c r="D32" s="10" t="n"/>
      <c r="E32" s="10" t="n"/>
      <c r="F32" s="10" t="n"/>
      <c r="G32" s="11">
        <f>IF($E32="","",$E32+$F32)</f>
        <v/>
      </c>
      <c r="H32" s="11">
        <f>IF($G32="","",ROUND($G32*$D32/$B$3,2))</f>
        <v/>
      </c>
      <c r="I32" s="11">
        <f>IF($H32="","",ROUND($H32*$D$3*$D32/$B$3,2))</f>
        <v/>
      </c>
      <c r="J32" s="11">
        <f>IF($G32="","",ROUND($G32*$D32/$B$3,2))</f>
        <v/>
      </c>
      <c r="K32" s="10" t="n"/>
      <c r="L32" s="11">
        <f>IF($G32="","",ROUND($G32/30*$K32,2))</f>
        <v/>
      </c>
      <c r="M32" s="10" t="n"/>
      <c r="N32" s="11">
        <f>IF($G32="","",ROUND($G32/30*$M32,2))</f>
        <v/>
      </c>
      <c r="O32" s="11">
        <f>IF($H32="","",$H32+$I32+$J32+$L32+$N32)</f>
        <v/>
      </c>
    </row>
    <row r="33">
      <c r="A33" s="8" t="n"/>
      <c r="B33" s="9" t="n"/>
      <c r="C33" s="9" t="n"/>
      <c r="D33" s="10" t="n"/>
      <c r="E33" s="10" t="n"/>
      <c r="F33" s="10" t="n"/>
      <c r="G33" s="11">
        <f>IF($E33="","",$E33+$F33)</f>
        <v/>
      </c>
      <c r="H33" s="11">
        <f>IF($G33="","",ROUND($G33*$D33/$B$3,2))</f>
        <v/>
      </c>
      <c r="I33" s="11">
        <f>IF($H33="","",ROUND($H33*$D$3*$D33/$B$3,2))</f>
        <v/>
      </c>
      <c r="J33" s="11">
        <f>IF($G33="","",ROUND($G33*$D33/$B$3,2))</f>
        <v/>
      </c>
      <c r="K33" s="10" t="n"/>
      <c r="L33" s="11">
        <f>IF($G33="","",ROUND($G33/30*$K33,2))</f>
        <v/>
      </c>
      <c r="M33" s="10" t="n"/>
      <c r="N33" s="11">
        <f>IF($G33="","",ROUND($G33/30*$M33,2))</f>
        <v/>
      </c>
      <c r="O33" s="11">
        <f>IF($H33="","",$H33+$I33+$J33+$L33+$N33)</f>
        <v/>
      </c>
    </row>
    <row r="34">
      <c r="A34" s="8" t="n"/>
      <c r="B34" s="9" t="n"/>
      <c r="C34" s="9" t="n"/>
      <c r="D34" s="10" t="n"/>
      <c r="E34" s="10" t="n"/>
      <c r="F34" s="10" t="n"/>
      <c r="G34" s="11">
        <f>IF($E34="","",$E34+$F34)</f>
        <v/>
      </c>
      <c r="H34" s="11">
        <f>IF($G34="","",ROUND($G34*$D34/$B$3,2))</f>
        <v/>
      </c>
      <c r="I34" s="11">
        <f>IF($H34="","",ROUND($H34*$D$3*$D34/$B$3,2))</f>
        <v/>
      </c>
      <c r="J34" s="11">
        <f>IF($G34="","",ROUND($G34*$D34/$B$3,2))</f>
        <v/>
      </c>
      <c r="K34" s="10" t="n"/>
      <c r="L34" s="11">
        <f>IF($G34="","",ROUND($G34/30*$K34,2))</f>
        <v/>
      </c>
      <c r="M34" s="10" t="n"/>
      <c r="N34" s="11">
        <f>IF($G34="","",ROUND($G34/30*$M34,2))</f>
        <v/>
      </c>
      <c r="O34" s="11">
        <f>IF($H34="","",$H34+$I34+$J34+$L34+$N34)</f>
        <v/>
      </c>
    </row>
    <row r="35">
      <c r="A35" s="8" t="n"/>
      <c r="B35" s="9" t="n"/>
      <c r="C35" s="9" t="n"/>
      <c r="D35" s="10" t="n"/>
      <c r="E35" s="10" t="n"/>
      <c r="F35" s="10" t="n"/>
      <c r="G35" s="11">
        <f>IF($E35="","",$E35+$F35)</f>
        <v/>
      </c>
      <c r="H35" s="11">
        <f>IF($G35="","",ROUND($G35*$D35/$B$3,2))</f>
        <v/>
      </c>
      <c r="I35" s="11">
        <f>IF($H35="","",ROUND($H35*$D$3*$D35/$B$3,2))</f>
        <v/>
      </c>
      <c r="J35" s="11">
        <f>IF($G35="","",ROUND($G35*$D35/$B$3,2))</f>
        <v/>
      </c>
      <c r="K35" s="10" t="n"/>
      <c r="L35" s="11">
        <f>IF($G35="","",ROUND($G35/30*$K35,2))</f>
        <v/>
      </c>
      <c r="M35" s="10" t="n"/>
      <c r="N35" s="11">
        <f>IF($G35="","",ROUND($G35/30*$M35,2))</f>
        <v/>
      </c>
      <c r="O35" s="11">
        <f>IF($H35="","",$H35+$I35+$J35+$L35+$N35)</f>
        <v/>
      </c>
    </row>
    <row r="36">
      <c r="A36" s="8" t="n"/>
      <c r="B36" s="9" t="n"/>
      <c r="C36" s="9" t="n"/>
      <c r="D36" s="10" t="n"/>
      <c r="E36" s="10" t="n"/>
      <c r="F36" s="10" t="n"/>
      <c r="G36" s="11">
        <f>IF($E36="","",$E36+$F36)</f>
        <v/>
      </c>
      <c r="H36" s="11">
        <f>IF($G36="","",ROUND($G36*$D36/$B$3,2))</f>
        <v/>
      </c>
      <c r="I36" s="11">
        <f>IF($H36="","",ROUND($H36*$D$3*$D36/$B$3,2))</f>
        <v/>
      </c>
      <c r="J36" s="11">
        <f>IF($G36="","",ROUND($G36*$D36/$B$3,2))</f>
        <v/>
      </c>
      <c r="K36" s="10" t="n"/>
      <c r="L36" s="11">
        <f>IF($G36="","",ROUND($G36/30*$K36,2))</f>
        <v/>
      </c>
      <c r="M36" s="10" t="n"/>
      <c r="N36" s="11">
        <f>IF($G36="","",ROUND($G36/30*$M36,2))</f>
        <v/>
      </c>
      <c r="O36" s="11">
        <f>IF($H36="","",$H36+$I36+$J36+$L36+$N36)</f>
        <v/>
      </c>
    </row>
    <row r="37">
      <c r="A37" s="12" t="inlineStr">
        <is>
          <t>Totais</t>
        </is>
      </c>
      <c r="B37" s="6" t="n"/>
      <c r="C37" s="6" t="n"/>
      <c r="D37" s="13">
        <f>SUM(D7:D36)</f>
        <v/>
      </c>
      <c r="E37" s="14">
        <f>SUM(E7:E36)</f>
        <v/>
      </c>
      <c r="F37" s="14">
        <f>SUM(F7:F36)</f>
        <v/>
      </c>
      <c r="G37" s="14">
        <f>SUM(G7:G36)</f>
        <v/>
      </c>
      <c r="H37" s="14">
        <f>SUM(H7:H36)</f>
        <v/>
      </c>
      <c r="I37" s="14">
        <f>SUM(I7:I36)</f>
        <v/>
      </c>
      <c r="J37" s="14">
        <f>SUM(J7:J36)</f>
        <v/>
      </c>
      <c r="K37" s="14">
        <f>SUM(K7:K36)</f>
        <v/>
      </c>
      <c r="L37" s="14">
        <f>SUM(L7:L36)</f>
        <v/>
      </c>
      <c r="M37" s="14">
        <f>SUM(M7:M36)</f>
        <v/>
      </c>
      <c r="N37" s="14">
        <f>SUM(N7:N36)</f>
        <v/>
      </c>
      <c r="O37" s="14">
        <f>SUM(O7:O36)</f>
        <v/>
      </c>
    </row>
  </sheetData>
  <mergeCells count="3">
    <mergeCell ref="A1:O1"/>
    <mergeCell ref="A37:C37"/>
    <mergeCell ref="A5:O5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5" t="inlineStr">
        <is>
          <t>Instrucoes</t>
        </is>
      </c>
    </row>
    <row r="3">
      <c r="A3" s="16" t="inlineStr">
        <is>
          <t>O que calcula</t>
        </is>
      </c>
    </row>
    <row r="4">
      <c r="A4" s="17" t="inlineStr">
        <is>
          <t>O encerramento de um contrato de trabalho: benefícios acumulados, férias</t>
        </is>
      </c>
    </row>
    <row r="5">
      <c r="A5" s="17" t="inlineStr">
        <is>
          <t>pendentes e salário dos últimos dias, uma linha por funcionário.</t>
        </is>
      </c>
    </row>
    <row r="7">
      <c r="A7" s="16" t="inlineStr">
        <is>
          <t>Parâmetros</t>
        </is>
      </c>
    </row>
    <row r="8">
      <c r="A8" s="17" t="inlineStr">
        <is>
          <t>Dias do ano (360), taxa de juros sobre verbas (deixe em zero se não for</t>
        </is>
      </c>
    </row>
    <row r="9">
      <c r="A9" s="17" t="inlineStr">
        <is>
          <t>calcular) e dias de férias por ano. A planilha não impõe alíquotas: use as da norma vigente.</t>
        </is>
      </c>
    </row>
    <row r="11">
      <c r="A11" s="16" t="inlineStr">
        <is>
          <t>Como é calculado</t>
        </is>
      </c>
    </row>
    <row r="12">
      <c r="A12" s="17" t="inlineStr">
        <is>
          <t>Base total = salário + auxílio.</t>
        </is>
      </c>
    </row>
    <row r="13">
      <c r="A13" s="17" t="inlineStr">
        <is>
          <t>Verbas = base × dias trabalhados ÷ dias do ano.</t>
        </is>
      </c>
    </row>
    <row r="14">
      <c r="A14" s="17" t="inlineStr">
        <is>
          <t>Juros = verbas × taxa × dias trabalhados ÷ dias do ano.</t>
        </is>
      </c>
    </row>
    <row r="15">
      <c r="A15" s="17" t="inlineStr">
        <is>
          <t>Gratificação = base × dias trabalhados ÷ dias do ano.</t>
        </is>
      </c>
    </row>
    <row r="16">
      <c r="A16" s="17" t="inlineStr">
        <is>
          <t>Férias = base ÷ 30 × dias de férias pendentes.</t>
        </is>
      </c>
    </row>
    <row r="17">
      <c r="A17" s="17" t="inlineStr">
        <is>
          <t>Salário pendente = base ÷ 30 × dias de salário pendente.</t>
        </is>
      </c>
    </row>
    <row r="18">
      <c r="A18" s="17" t="inlineStr">
        <is>
          <t>Total = a soma dos cinco itens.</t>
        </is>
      </c>
    </row>
    <row r="20">
      <c r="A20" s="16" t="inlineStr">
        <is>
          <t>Exemplo</t>
        </is>
      </c>
    </row>
    <row r="21">
      <c r="A21" s="17" t="inlineStr">
        <is>
          <t>Ana trabalhou 360 dias com base de 1.800.000: verbas 1.800.000, gratificação 1.800.000,</t>
        </is>
      </c>
    </row>
    <row r="22">
      <c r="A22" s="17" t="inlineStr">
        <is>
          <t>7,5 dias de férias (450.000) e 15 dias de salário (900.000) = 4.950.000.</t>
        </is>
      </c>
    </row>
    <row r="23">
      <c r="A23" s="17" t="inlineStr">
        <is>
          <t>Carlos trabalhou 180 dias com base de 1.200.000: verbas e gratificação de 600.000 cada = 1.200.000.</t>
        </is>
      </c>
    </row>
    <row r="24">
      <c r="A24" s="17" t="inlineStr">
        <is>
          <t>Total da planilha: 6.150.000.</t>
        </is>
      </c>
    </row>
    <row r="26">
      <c r="A26" s="16" t="inlineStr">
        <is>
          <t>Erros a evitar</t>
        </is>
      </c>
    </row>
    <row r="27">
      <c r="A27" s="17" t="inlineStr">
        <is>
          <t>· Esquecer o salário dos dias trabalhados antes do desligamento.</t>
        </is>
      </c>
    </row>
    <row r="28">
      <c r="A28" s="17" t="inlineStr">
        <is>
          <t>· Calcular férias com dias já gozados: desconte antes de informar o dado.</t>
        </is>
      </c>
    </row>
    <row r="29">
      <c r="A29" s="17" t="inlineStr">
        <is>
          <t>· Mudar os parâmetros entre funcionários: são da planilha, não da linha.</t>
        </is>
      </c>
    </row>
    <row r="31">
      <c r="A31" s="16" t="inlineStr">
        <is>
          <t>Aviso</t>
        </is>
      </c>
    </row>
    <row r="32">
      <c r="A32" s="17" t="inlineStr">
        <is>
          <t>Ferramenta de controle interno. Não é um documento fiscal ou contábil oficial: os valores e percentuais são editáveis e a planilha não calcula impostos.</t>
        </is>
      </c>
    </row>
    <row r="33">
      <c r="A33" s="17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2026-10-29T21:53:54Z</dcterms:created>
  <dcterms:modified xmlns:dcterms="http://purl.org/dc/terms/" xmlns:xsi="http://www.w3.org/2001/XMLSchema-instance" xsi:type="dcterms:W3CDTF">2026-10-29T21:53:54Z</dcterms:modified>
</cp:coreProperties>
</file>