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 del evento" sheetId="1" state="visible" r:id="rId1"/>
    <sheet xmlns:r="http://schemas.openxmlformats.org/officeDocument/2006/relationships" name="Pagos" sheetId="2" state="visible" r:id="rId2"/>
    <sheet xmlns:r="http://schemas.openxmlformats.org/officeDocument/2006/relationships" name="Instrucciones" sheetId="3" state="visible" r:id="rId3"/>
  </sheets>
  <definedNames>
    <definedName name="_xlnm.Print_Area" localSheetId="0">'Presupuesto del evento'!$A$1:$H$40</definedName>
    <definedName name="_xlnm.Print_Area" localSheetId="1">'Pagos'!$A$1:$G$105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40"/>
  <sheetViews>
    <sheetView workbookViewId="0">
      <selection activeCell="A1" sqref="A1"/>
    </sheetView>
  </sheetViews>
  <sheetFormatPr baseColWidth="8" defaultRowHeight="15"/>
  <cols>
    <col width="20" customWidth="1" min="1" max="1"/>
    <col width="34" customWidth="1" min="2" max="2"/>
    <col width="11" customWidth="1" min="3" max="3"/>
    <col width="16" customWidth="1" min="4" max="4"/>
    <col width="15" customWidth="1" min="5" max="5"/>
    <col width="15" customWidth="1" min="6" max="6"/>
    <col width="16" customWidth="1" min="7" max="7"/>
    <col width="14" customWidth="1" min="8" max="8"/>
  </cols>
  <sheetData>
    <row r="1" ht="30" customHeight="1">
      <c r="A1" s="1" t="inlineStr">
        <is>
          <t>Presupuesto de evento: del rubro al costo por asistente</t>
        </is>
      </c>
    </row>
    <row r="2">
      <c r="A2" s="2" t="inlineStr">
        <is>
          <t>Evento</t>
        </is>
      </c>
      <c r="B2" s="3" t="inlineStr"/>
      <c r="D2" s="2" t="inlineStr">
        <is>
          <t>Fecha del evento</t>
        </is>
      </c>
      <c r="E2" s="4" t="inlineStr"/>
    </row>
    <row r="3">
      <c r="A3" s="2" t="inlineStr">
        <is>
          <t>Lugar</t>
        </is>
      </c>
      <c r="B3" s="3" t="n"/>
      <c r="D3" s="2" t="inlineStr">
        <is>
          <t>Asistentes previstos</t>
        </is>
      </c>
      <c r="E3" s="5" t="n"/>
    </row>
    <row r="4">
      <c r="A4" s="2" t="inlineStr">
        <is>
          <t>Presupuesto aprobado</t>
        </is>
      </c>
      <c r="B4" s="5" t="n"/>
      <c r="D4" s="2" t="inlineStr">
        <is>
          <t>Notas</t>
        </is>
      </c>
      <c r="E4" s="3" t="n"/>
    </row>
    <row r="5" ht="30" customHeight="1">
      <c r="A5" s="6" t="inlineStr">
        <is>
          <t>Rubro</t>
        </is>
      </c>
      <c r="B5" s="6" t="inlineStr">
        <is>
          <t>Descripción</t>
        </is>
      </c>
      <c r="C5" s="6" t="inlineStr">
        <is>
          <t>Cantidad</t>
        </is>
      </c>
      <c r="D5" s="6" t="inlineStr">
        <is>
          <t>Costo unitario</t>
        </is>
      </c>
      <c r="E5" s="6" t="inlineStr">
        <is>
          <t>Subtotal</t>
        </is>
      </c>
      <c r="F5" s="6" t="inlineStr">
        <is>
          <t>Pagado</t>
        </is>
      </c>
      <c r="G5" s="6" t="inlineStr">
        <is>
          <t>Saldo por pagar</t>
        </is>
      </c>
      <c r="H5" s="6" t="inlineStr">
        <is>
          <t>Porcentaje del total</t>
        </is>
      </c>
    </row>
    <row r="6">
      <c r="A6" s="7" t="n"/>
      <c r="B6" s="7" t="n"/>
      <c r="C6" s="8" t="n"/>
      <c r="D6" s="8" t="n"/>
      <c r="E6" s="9">
        <f>IF(OR($C6="",$D6=""),"",ROUND(N($C6)*N($D6),2))</f>
        <v/>
      </c>
      <c r="F6" s="8" t="n"/>
      <c r="G6" s="9">
        <f>IF($E6="","",ROUND(N($E6)-N($F6),2))</f>
        <v/>
      </c>
      <c r="H6" s="10">
        <f>IF(OR($E6="",$E$26=0),"",$E6/$E$26)</f>
        <v/>
      </c>
    </row>
    <row r="7">
      <c r="A7" s="7" t="n"/>
      <c r="B7" s="7" t="n"/>
      <c r="C7" s="8" t="n"/>
      <c r="D7" s="8" t="n"/>
      <c r="E7" s="9">
        <f>IF(OR($C7="",$D7=""),"",ROUND(N($C7)*N($D7),2))</f>
        <v/>
      </c>
      <c r="F7" s="8" t="n"/>
      <c r="G7" s="9">
        <f>IF($E7="","",ROUND(N($E7)-N($F7),2))</f>
        <v/>
      </c>
      <c r="H7" s="10">
        <f>IF(OR($E7="",$E$26=0),"",$E7/$E$26)</f>
        <v/>
      </c>
    </row>
    <row r="8">
      <c r="A8" s="7" t="n"/>
      <c r="B8" s="7" t="n"/>
      <c r="C8" s="8" t="n"/>
      <c r="D8" s="8" t="n"/>
      <c r="E8" s="9">
        <f>IF(OR($C8="",$D8=""),"",ROUND(N($C8)*N($D8),2))</f>
        <v/>
      </c>
      <c r="F8" s="8" t="n"/>
      <c r="G8" s="9">
        <f>IF($E8="","",ROUND(N($E8)-N($F8),2))</f>
        <v/>
      </c>
      <c r="H8" s="10">
        <f>IF(OR($E8="",$E$26=0),"",$E8/$E$26)</f>
        <v/>
      </c>
    </row>
    <row r="9">
      <c r="A9" s="7" t="n"/>
      <c r="B9" s="7" t="n"/>
      <c r="C9" s="8" t="n"/>
      <c r="D9" s="8" t="n"/>
      <c r="E9" s="9">
        <f>IF(OR($C9="",$D9=""),"",ROUND(N($C9)*N($D9),2))</f>
        <v/>
      </c>
      <c r="F9" s="8" t="n"/>
      <c r="G9" s="9">
        <f>IF($E9="","",ROUND(N($E9)-N($F9),2))</f>
        <v/>
      </c>
      <c r="H9" s="10">
        <f>IF(OR($E9="",$E$26=0),"",$E9/$E$26)</f>
        <v/>
      </c>
    </row>
    <row r="10">
      <c r="A10" s="7" t="n"/>
      <c r="B10" s="7" t="n"/>
      <c r="C10" s="8" t="n"/>
      <c r="D10" s="8" t="n"/>
      <c r="E10" s="9">
        <f>IF(OR($C10="",$D10=""),"",ROUND(N($C10)*N($D10),2))</f>
        <v/>
      </c>
      <c r="F10" s="8" t="n"/>
      <c r="G10" s="9">
        <f>IF($E10="","",ROUND(N($E10)-N($F10),2))</f>
        <v/>
      </c>
      <c r="H10" s="10">
        <f>IF(OR($E10="",$E$26=0),"",$E10/$E$26)</f>
        <v/>
      </c>
    </row>
    <row r="11">
      <c r="A11" s="7" t="n"/>
      <c r="B11" s="7" t="n"/>
      <c r="C11" s="8" t="n"/>
      <c r="D11" s="8" t="n"/>
      <c r="E11" s="9">
        <f>IF(OR($C11="",$D11=""),"",ROUND(N($C11)*N($D11),2))</f>
        <v/>
      </c>
      <c r="F11" s="8" t="n"/>
      <c r="G11" s="9">
        <f>IF($E11="","",ROUND(N($E11)-N($F11),2))</f>
        <v/>
      </c>
      <c r="H11" s="10">
        <f>IF(OR($E11="",$E$26=0),"",$E11/$E$26)</f>
        <v/>
      </c>
    </row>
    <row r="12">
      <c r="A12" s="7" t="n"/>
      <c r="B12" s="7" t="n"/>
      <c r="C12" s="8" t="n"/>
      <c r="D12" s="8" t="n"/>
      <c r="E12" s="9">
        <f>IF(OR($C12="",$D12=""),"",ROUND(N($C12)*N($D12),2))</f>
        <v/>
      </c>
      <c r="F12" s="8" t="n"/>
      <c r="G12" s="9">
        <f>IF($E12="","",ROUND(N($E12)-N($F12),2))</f>
        <v/>
      </c>
      <c r="H12" s="10">
        <f>IF(OR($E12="",$E$26=0),"",$E12/$E$26)</f>
        <v/>
      </c>
    </row>
    <row r="13">
      <c r="A13" s="7" t="n"/>
      <c r="B13" s="7" t="n"/>
      <c r="C13" s="8" t="n"/>
      <c r="D13" s="8" t="n"/>
      <c r="E13" s="9">
        <f>IF(OR($C13="",$D13=""),"",ROUND(N($C13)*N($D13),2))</f>
        <v/>
      </c>
      <c r="F13" s="8" t="n"/>
      <c r="G13" s="9">
        <f>IF($E13="","",ROUND(N($E13)-N($F13),2))</f>
        <v/>
      </c>
      <c r="H13" s="10">
        <f>IF(OR($E13="",$E$26=0),"",$E13/$E$26)</f>
        <v/>
      </c>
    </row>
    <row r="14">
      <c r="A14" s="7" t="n"/>
      <c r="B14" s="7" t="n"/>
      <c r="C14" s="8" t="n"/>
      <c r="D14" s="8" t="n"/>
      <c r="E14" s="9">
        <f>IF(OR($C14="",$D14=""),"",ROUND(N($C14)*N($D14),2))</f>
        <v/>
      </c>
      <c r="F14" s="8" t="n"/>
      <c r="G14" s="9">
        <f>IF($E14="","",ROUND(N($E14)-N($F14),2))</f>
        <v/>
      </c>
      <c r="H14" s="10">
        <f>IF(OR($E14="",$E$26=0),"",$E14/$E$26)</f>
        <v/>
      </c>
    </row>
    <row r="15">
      <c r="A15" s="7" t="n"/>
      <c r="B15" s="7" t="n"/>
      <c r="C15" s="8" t="n"/>
      <c r="D15" s="8" t="n"/>
      <c r="E15" s="9">
        <f>IF(OR($C15="",$D15=""),"",ROUND(N($C15)*N($D15),2))</f>
        <v/>
      </c>
      <c r="F15" s="8" t="n"/>
      <c r="G15" s="9">
        <f>IF($E15="","",ROUND(N($E15)-N($F15),2))</f>
        <v/>
      </c>
      <c r="H15" s="10">
        <f>IF(OR($E15="",$E$26=0),"",$E15/$E$26)</f>
        <v/>
      </c>
    </row>
    <row r="16">
      <c r="A16" s="7" t="n"/>
      <c r="B16" s="7" t="n"/>
      <c r="C16" s="8" t="n"/>
      <c r="D16" s="8" t="n"/>
      <c r="E16" s="9">
        <f>IF(OR($C16="",$D16=""),"",ROUND(N($C16)*N($D16),2))</f>
        <v/>
      </c>
      <c r="F16" s="8" t="n"/>
      <c r="G16" s="9">
        <f>IF($E16="","",ROUND(N($E16)-N($F16),2))</f>
        <v/>
      </c>
      <c r="H16" s="10">
        <f>IF(OR($E16="",$E$26=0),"",$E16/$E$26)</f>
        <v/>
      </c>
    </row>
    <row r="17">
      <c r="A17" s="7" t="n"/>
      <c r="B17" s="7" t="n"/>
      <c r="C17" s="8" t="n"/>
      <c r="D17" s="8" t="n"/>
      <c r="E17" s="9">
        <f>IF(OR($C17="",$D17=""),"",ROUND(N($C17)*N($D17),2))</f>
        <v/>
      </c>
      <c r="F17" s="8" t="n"/>
      <c r="G17" s="9">
        <f>IF($E17="","",ROUND(N($E17)-N($F17),2))</f>
        <v/>
      </c>
      <c r="H17" s="10">
        <f>IF(OR($E17="",$E$26=0),"",$E17/$E$26)</f>
        <v/>
      </c>
    </row>
    <row r="18">
      <c r="A18" s="7" t="n"/>
      <c r="B18" s="7" t="n"/>
      <c r="C18" s="8" t="n"/>
      <c r="D18" s="8" t="n"/>
      <c r="E18" s="9">
        <f>IF(OR($C18="",$D18=""),"",ROUND(N($C18)*N($D18),2))</f>
        <v/>
      </c>
      <c r="F18" s="8" t="n"/>
      <c r="G18" s="9">
        <f>IF($E18="","",ROUND(N($E18)-N($F18),2))</f>
        <v/>
      </c>
      <c r="H18" s="10">
        <f>IF(OR($E18="",$E$26=0),"",$E18/$E$26)</f>
        <v/>
      </c>
    </row>
    <row r="19">
      <c r="A19" s="7" t="n"/>
      <c r="B19" s="7" t="n"/>
      <c r="C19" s="8" t="n"/>
      <c r="D19" s="8" t="n"/>
      <c r="E19" s="9">
        <f>IF(OR($C19="",$D19=""),"",ROUND(N($C19)*N($D19),2))</f>
        <v/>
      </c>
      <c r="F19" s="8" t="n"/>
      <c r="G19" s="9">
        <f>IF($E19="","",ROUND(N($E19)-N($F19),2))</f>
        <v/>
      </c>
      <c r="H19" s="10">
        <f>IF(OR($E19="",$E$26=0),"",$E19/$E$26)</f>
        <v/>
      </c>
    </row>
    <row r="20">
      <c r="A20" s="7" t="n"/>
      <c r="B20" s="7" t="n"/>
      <c r="C20" s="8" t="n"/>
      <c r="D20" s="8" t="n"/>
      <c r="E20" s="9">
        <f>IF(OR($C20="",$D20=""),"",ROUND(N($C20)*N($D20),2))</f>
        <v/>
      </c>
      <c r="F20" s="8" t="n"/>
      <c r="G20" s="9">
        <f>IF($E20="","",ROUND(N($E20)-N($F20),2))</f>
        <v/>
      </c>
      <c r="H20" s="10">
        <f>IF(OR($E20="",$E$26=0),"",$E20/$E$26)</f>
        <v/>
      </c>
    </row>
    <row r="21">
      <c r="A21" s="7" t="n"/>
      <c r="B21" s="7" t="n"/>
      <c r="C21" s="8" t="n"/>
      <c r="D21" s="8" t="n"/>
      <c r="E21" s="9">
        <f>IF(OR($C21="",$D21=""),"",ROUND(N($C21)*N($D21),2))</f>
        <v/>
      </c>
      <c r="F21" s="8" t="n"/>
      <c r="G21" s="9">
        <f>IF($E21="","",ROUND(N($E21)-N($F21),2))</f>
        <v/>
      </c>
      <c r="H21" s="10">
        <f>IF(OR($E21="",$E$26=0),"",$E21/$E$26)</f>
        <v/>
      </c>
    </row>
    <row r="22">
      <c r="A22" s="7" t="n"/>
      <c r="B22" s="7" t="n"/>
      <c r="C22" s="8" t="n"/>
      <c r="D22" s="8" t="n"/>
      <c r="E22" s="9">
        <f>IF(OR($C22="",$D22=""),"",ROUND(N($C22)*N($D22),2))</f>
        <v/>
      </c>
      <c r="F22" s="8" t="n"/>
      <c r="G22" s="9">
        <f>IF($E22="","",ROUND(N($E22)-N($F22),2))</f>
        <v/>
      </c>
      <c r="H22" s="10">
        <f>IF(OR($E22="",$E$26=0),"",$E22/$E$26)</f>
        <v/>
      </c>
    </row>
    <row r="23">
      <c r="A23" s="7" t="n"/>
      <c r="B23" s="7" t="n"/>
      <c r="C23" s="8" t="n"/>
      <c r="D23" s="8" t="n"/>
      <c r="E23" s="9">
        <f>IF(OR($C23="",$D23=""),"",ROUND(N($C23)*N($D23),2))</f>
        <v/>
      </c>
      <c r="F23" s="8" t="n"/>
      <c r="G23" s="9">
        <f>IF($E23="","",ROUND(N($E23)-N($F23),2))</f>
        <v/>
      </c>
      <c r="H23" s="10">
        <f>IF(OR($E23="",$E$26=0),"",$E23/$E$26)</f>
        <v/>
      </c>
    </row>
    <row r="24">
      <c r="A24" s="7" t="n"/>
      <c r="B24" s="7" t="n"/>
      <c r="C24" s="8" t="n"/>
      <c r="D24" s="8" t="n"/>
      <c r="E24" s="9">
        <f>IF(OR($C24="",$D24=""),"",ROUND(N($C24)*N($D24),2))</f>
        <v/>
      </c>
      <c r="F24" s="8" t="n"/>
      <c r="G24" s="9">
        <f>IF($E24="","",ROUND(N($E24)-N($F24),2))</f>
        <v/>
      </c>
      <c r="H24" s="10">
        <f>IF(OR($E24="",$E$26=0),"",$E24/$E$26)</f>
        <v/>
      </c>
    </row>
    <row r="25">
      <c r="A25" s="7" t="n"/>
      <c r="B25" s="7" t="n"/>
      <c r="C25" s="8" t="n"/>
      <c r="D25" s="8" t="n"/>
      <c r="E25" s="9">
        <f>IF(OR($C25="",$D25=""),"",ROUND(N($C25)*N($D25),2))</f>
        <v/>
      </c>
      <c r="F25" s="8" t="n"/>
      <c r="G25" s="9">
        <f>IF($E25="","",ROUND(N($E25)-N($F25),2))</f>
        <v/>
      </c>
      <c r="H25" s="10">
        <f>IF(OR($E25="",$E$26=0),"",$E25/$E$26)</f>
        <v/>
      </c>
    </row>
    <row r="26" ht="20" customHeight="1">
      <c r="A26" s="11" t="inlineStr">
        <is>
          <t>TOTALES</t>
        </is>
      </c>
      <c r="B26" s="12" t="n"/>
      <c r="C26" s="12" t="n"/>
      <c r="D26" s="12" t="n"/>
      <c r="E26" s="13">
        <f>SUM(E6:E25)</f>
        <v/>
      </c>
      <c r="F26" s="13">
        <f>SUM(F6:F25)</f>
        <v/>
      </c>
      <c r="G26" s="13">
        <f>SUM(G6:G25)</f>
        <v/>
      </c>
      <c r="H26" s="12" t="n"/>
    </row>
    <row r="28" ht="22" customHeight="1">
      <c r="A28" s="14" t="inlineStr">
        <is>
          <t>Resumen por rubro</t>
        </is>
      </c>
      <c r="B28" s="15" t="n"/>
      <c r="C28" s="15" t="n"/>
      <c r="D28" s="15" t="n"/>
      <c r="E28" s="15" t="n"/>
      <c r="F28" s="15" t="n"/>
      <c r="G28" s="15" t="n"/>
      <c r="H28" s="15" t="n"/>
    </row>
    <row r="29">
      <c r="A29" s="16" t="inlineStr">
        <is>
          <t>Salón</t>
        </is>
      </c>
      <c r="B29" s="17" t="n"/>
      <c r="C29" s="18">
        <f>SUMIF($A$6:$A$25,"Salón",$E$6:$E$25)</f>
        <v/>
      </c>
    </row>
    <row r="30">
      <c r="A30" s="16" t="inlineStr">
        <is>
          <t>Alimentación y bebidas</t>
        </is>
      </c>
      <c r="B30" s="17" t="n"/>
      <c r="C30" s="18">
        <f>SUMIF($A$6:$A$25,"Alimentación y bebidas",$E$6:$E$25)</f>
        <v/>
      </c>
    </row>
    <row r="31">
      <c r="A31" s="16" t="inlineStr">
        <is>
          <t>Sonido e iluminación</t>
        </is>
      </c>
      <c r="B31" s="17" t="n"/>
      <c r="C31" s="18">
        <f>SUMIF($A$6:$A$25,"Sonido e iluminación",$E$6:$E$25)</f>
        <v/>
      </c>
    </row>
    <row r="32">
      <c r="A32" s="16" t="inlineStr">
        <is>
          <t>Decoración</t>
        </is>
      </c>
      <c r="B32" s="17" t="n"/>
      <c r="C32" s="18">
        <f>SUMIF($A$6:$A$25,"Decoración",$E$6:$E$25)</f>
        <v/>
      </c>
    </row>
    <row r="33">
      <c r="A33" s="16" t="inlineStr">
        <is>
          <t>Invitaciones</t>
        </is>
      </c>
      <c r="B33" s="17" t="n"/>
      <c r="C33" s="18">
        <f>SUMIF($A$6:$A$25,"Invitaciones",$E$6:$E$25)</f>
        <v/>
      </c>
    </row>
    <row r="34">
      <c r="A34" s="16" t="inlineStr">
        <is>
          <t>Imprevistos</t>
        </is>
      </c>
      <c r="B34" s="17" t="n"/>
      <c r="C34" s="18">
        <f>SUMIF($A$6:$A$25,"Imprevistos",$E$6:$E$25)</f>
        <v/>
      </c>
    </row>
    <row r="35">
      <c r="A35" s="16" t="inlineStr">
        <is>
          <t>Total del resumen por rubro</t>
        </is>
      </c>
      <c r="B35" s="17" t="n"/>
      <c r="C35" s="19">
        <f>ROUND(SUM(C29:C34),2)</f>
        <v/>
      </c>
    </row>
    <row r="37" ht="22" customHeight="1">
      <c r="A37" s="14" t="inlineStr">
        <is>
          <t>Comparación con el presupuesto aprobado</t>
        </is>
      </c>
      <c r="B37" s="15" t="n"/>
      <c r="C37" s="15" t="n"/>
      <c r="D37" s="15" t="n"/>
      <c r="E37" s="15" t="n"/>
      <c r="F37" s="15" t="n"/>
      <c r="G37" s="15" t="n"/>
      <c r="H37" s="15" t="n"/>
    </row>
    <row r="38">
      <c r="A38" s="16" t="inlineStr">
        <is>
          <t>Diferencia</t>
        </is>
      </c>
      <c r="B38" s="17" t="n"/>
      <c r="C38" s="18">
        <f>ROUND($B$4-$E$26,2)</f>
        <v/>
      </c>
    </row>
    <row r="39">
      <c r="A39" s="16" t="inlineStr">
        <is>
          <t>Estado</t>
        </is>
      </c>
      <c r="B39" s="17" t="n"/>
      <c r="C39" s="20">
        <f>IF($B$4="","",IF($B$4-$E$26&gt;=0,"A favor","En contra"))</f>
        <v/>
      </c>
    </row>
    <row r="40">
      <c r="A40" s="16" t="inlineStr">
        <is>
          <t>Costo por asistente</t>
        </is>
      </c>
      <c r="B40" s="17" t="n"/>
      <c r="C40" s="18">
        <f>IF($E$3&lt;=0,"",ROUND($E$26/$E$3,2))</f>
        <v/>
      </c>
    </row>
  </sheetData>
  <mergeCells count="17">
    <mergeCell ref="E4:F4"/>
    <mergeCell ref="A30:B30"/>
    <mergeCell ref="B2:C2"/>
    <mergeCell ref="A38:B38"/>
    <mergeCell ref="A29:B29"/>
    <mergeCell ref="B3:C3"/>
    <mergeCell ref="E2:F2"/>
    <mergeCell ref="A33:B33"/>
    <mergeCell ref="A32:B32"/>
    <mergeCell ref="A39:B39"/>
    <mergeCell ref="A1:H1"/>
    <mergeCell ref="A40:B40"/>
    <mergeCell ref="A31:B31"/>
    <mergeCell ref="B4:C4"/>
    <mergeCell ref="E3:F3"/>
    <mergeCell ref="A34:B34"/>
    <mergeCell ref="A35:B35"/>
  </mergeCells>
  <dataValidations count="1">
    <dataValidation sqref="A6:A25" showDropDown="0" showInputMessage="0" showErrorMessage="0" allowBlank="1" error="Rubro: Salón, Alimentación y bebidas, Sonido e iluminación, Decoración, Invitaciones, Imprevistos" type="list">
      <formula1>"Salón,Alimentación y bebidas,Sonido e iluminación,Decoración,Invitaciones,Imprevistos"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G105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24" customWidth="1" min="3" max="3"/>
    <col width="16" customWidth="1" min="4" max="4"/>
    <col width="16" customWidth="1" min="5" max="5"/>
    <col width="16" customWidth="1" min="6" max="6"/>
    <col width="18" customWidth="1" min="7" max="7"/>
  </cols>
  <sheetData>
    <row r="1" ht="30" customHeight="1">
      <c r="A1" s="1" t="inlineStr">
        <is>
          <t>Pagos del evento: qué se entregó y qué queda por pagar</t>
        </is>
      </c>
    </row>
    <row r="2">
      <c r="A2" s="2" t="inlineStr">
        <is>
          <t>Evento</t>
        </is>
      </c>
      <c r="B2" s="3" t="inlineStr"/>
      <c r="D2" s="2" t="inlineStr">
        <is>
          <t>Notas</t>
        </is>
      </c>
      <c r="E2" s="3" t="inlineStr"/>
    </row>
    <row r="4" ht="30" customHeight="1">
      <c r="A4" s="6" t="inlineStr">
        <is>
          <t>Fecha de pago</t>
        </is>
      </c>
      <c r="B4" s="6" t="inlineStr">
        <is>
          <t>Rubro</t>
        </is>
      </c>
      <c r="C4" s="6" t="inlineStr">
        <is>
          <t>Proveedor</t>
        </is>
      </c>
      <c r="D4" s="6" t="inlineStr">
        <is>
          <t>Valor</t>
        </is>
      </c>
      <c r="E4" s="6" t="inlineStr">
        <is>
          <t>Abono</t>
        </is>
      </c>
      <c r="F4" s="6" t="inlineStr">
        <is>
          <t>Saldo por pagar</t>
        </is>
      </c>
      <c r="G4" s="6" t="inlineStr">
        <is>
          <t>Estado</t>
        </is>
      </c>
    </row>
    <row r="5">
      <c r="A5" s="21" t="n"/>
      <c r="B5" s="7" t="n"/>
      <c r="C5" s="7" t="n"/>
      <c r="D5" s="8" t="n"/>
      <c r="E5" s="8" t="n"/>
      <c r="F5" s="9">
        <f>IF($D5="","",ROUND(N($D5)-N($E5),2))</f>
        <v/>
      </c>
      <c r="G5" s="7" t="n"/>
    </row>
    <row r="6">
      <c r="A6" s="21" t="n"/>
      <c r="B6" s="7" t="n"/>
      <c r="C6" s="7" t="n"/>
      <c r="D6" s="8" t="n"/>
      <c r="E6" s="8" t="n"/>
      <c r="F6" s="9">
        <f>IF($D6="","",ROUND(N($D6)-N($E6),2))</f>
        <v/>
      </c>
      <c r="G6" s="7" t="n"/>
    </row>
    <row r="7">
      <c r="A7" s="21" t="n"/>
      <c r="B7" s="7" t="n"/>
      <c r="C7" s="7" t="n"/>
      <c r="D7" s="8" t="n"/>
      <c r="E7" s="8" t="n"/>
      <c r="F7" s="9">
        <f>IF($D7="","",ROUND(N($D7)-N($E7),2))</f>
        <v/>
      </c>
      <c r="G7" s="7" t="n"/>
    </row>
    <row r="8">
      <c r="A8" s="21" t="n"/>
      <c r="B8" s="7" t="n"/>
      <c r="C8" s="7" t="n"/>
      <c r="D8" s="8" t="n"/>
      <c r="E8" s="8" t="n"/>
      <c r="F8" s="9">
        <f>IF($D8="","",ROUND(N($D8)-N($E8),2))</f>
        <v/>
      </c>
      <c r="G8" s="7" t="n"/>
    </row>
    <row r="9">
      <c r="A9" s="21" t="n"/>
      <c r="B9" s="7" t="n"/>
      <c r="C9" s="7" t="n"/>
      <c r="D9" s="8" t="n"/>
      <c r="E9" s="8" t="n"/>
      <c r="F9" s="9">
        <f>IF($D9="","",ROUND(N($D9)-N($E9),2))</f>
        <v/>
      </c>
      <c r="G9" s="7" t="n"/>
    </row>
    <row r="10">
      <c r="A10" s="21" t="n"/>
      <c r="B10" s="7" t="n"/>
      <c r="C10" s="7" t="n"/>
      <c r="D10" s="8" t="n"/>
      <c r="E10" s="8" t="n"/>
      <c r="F10" s="9">
        <f>IF($D10="","",ROUND(N($D10)-N($E10),2))</f>
        <v/>
      </c>
      <c r="G10" s="7" t="n"/>
    </row>
    <row r="11">
      <c r="A11" s="21" t="n"/>
      <c r="B11" s="7" t="n"/>
      <c r="C11" s="7" t="n"/>
      <c r="D11" s="8" t="n"/>
      <c r="E11" s="8" t="n"/>
      <c r="F11" s="9">
        <f>IF($D11="","",ROUND(N($D11)-N($E11),2))</f>
        <v/>
      </c>
      <c r="G11" s="7" t="n"/>
    </row>
    <row r="12">
      <c r="A12" s="21" t="n"/>
      <c r="B12" s="7" t="n"/>
      <c r="C12" s="7" t="n"/>
      <c r="D12" s="8" t="n"/>
      <c r="E12" s="8" t="n"/>
      <c r="F12" s="9">
        <f>IF($D12="","",ROUND(N($D12)-N($E12),2))</f>
        <v/>
      </c>
      <c r="G12" s="7" t="n"/>
    </row>
    <row r="13">
      <c r="A13" s="21" t="n"/>
      <c r="B13" s="7" t="n"/>
      <c r="C13" s="7" t="n"/>
      <c r="D13" s="8" t="n"/>
      <c r="E13" s="8" t="n"/>
      <c r="F13" s="9">
        <f>IF($D13="","",ROUND(N($D13)-N($E13),2))</f>
        <v/>
      </c>
      <c r="G13" s="7" t="n"/>
    </row>
    <row r="14">
      <c r="A14" s="21" t="n"/>
      <c r="B14" s="7" t="n"/>
      <c r="C14" s="7" t="n"/>
      <c r="D14" s="8" t="n"/>
      <c r="E14" s="8" t="n"/>
      <c r="F14" s="9">
        <f>IF($D14="","",ROUND(N($D14)-N($E14),2))</f>
        <v/>
      </c>
      <c r="G14" s="7" t="n"/>
    </row>
    <row r="15">
      <c r="A15" s="21" t="n"/>
      <c r="B15" s="7" t="n"/>
      <c r="C15" s="7" t="n"/>
      <c r="D15" s="8" t="n"/>
      <c r="E15" s="8" t="n"/>
      <c r="F15" s="9">
        <f>IF($D15="","",ROUND(N($D15)-N($E15),2))</f>
        <v/>
      </c>
      <c r="G15" s="7" t="n"/>
    </row>
    <row r="16">
      <c r="A16" s="21" t="n"/>
      <c r="B16" s="7" t="n"/>
      <c r="C16" s="7" t="n"/>
      <c r="D16" s="8" t="n"/>
      <c r="E16" s="8" t="n"/>
      <c r="F16" s="9">
        <f>IF($D16="","",ROUND(N($D16)-N($E16),2))</f>
        <v/>
      </c>
      <c r="G16" s="7" t="n"/>
    </row>
    <row r="17">
      <c r="A17" s="21" t="n"/>
      <c r="B17" s="7" t="n"/>
      <c r="C17" s="7" t="n"/>
      <c r="D17" s="8" t="n"/>
      <c r="E17" s="8" t="n"/>
      <c r="F17" s="9">
        <f>IF($D17="","",ROUND(N($D17)-N($E17),2))</f>
        <v/>
      </c>
      <c r="G17" s="7" t="n"/>
    </row>
    <row r="18">
      <c r="A18" s="21" t="n"/>
      <c r="B18" s="7" t="n"/>
      <c r="C18" s="7" t="n"/>
      <c r="D18" s="8" t="n"/>
      <c r="E18" s="8" t="n"/>
      <c r="F18" s="9">
        <f>IF($D18="","",ROUND(N($D18)-N($E18),2))</f>
        <v/>
      </c>
      <c r="G18" s="7" t="n"/>
    </row>
    <row r="19">
      <c r="A19" s="21" t="n"/>
      <c r="B19" s="7" t="n"/>
      <c r="C19" s="7" t="n"/>
      <c r="D19" s="8" t="n"/>
      <c r="E19" s="8" t="n"/>
      <c r="F19" s="9">
        <f>IF($D19="","",ROUND(N($D19)-N($E19),2))</f>
        <v/>
      </c>
      <c r="G19" s="7" t="n"/>
    </row>
    <row r="20">
      <c r="A20" s="21" t="n"/>
      <c r="B20" s="7" t="n"/>
      <c r="C20" s="7" t="n"/>
      <c r="D20" s="8" t="n"/>
      <c r="E20" s="8" t="n"/>
      <c r="F20" s="9">
        <f>IF($D20="","",ROUND(N($D20)-N($E20),2))</f>
        <v/>
      </c>
      <c r="G20" s="7" t="n"/>
    </row>
    <row r="21">
      <c r="A21" s="21" t="n"/>
      <c r="B21" s="7" t="n"/>
      <c r="C21" s="7" t="n"/>
      <c r="D21" s="8" t="n"/>
      <c r="E21" s="8" t="n"/>
      <c r="F21" s="9">
        <f>IF($D21="","",ROUND(N($D21)-N($E21),2))</f>
        <v/>
      </c>
      <c r="G21" s="7" t="n"/>
    </row>
    <row r="22">
      <c r="A22" s="21" t="n"/>
      <c r="B22" s="7" t="n"/>
      <c r="C22" s="7" t="n"/>
      <c r="D22" s="8" t="n"/>
      <c r="E22" s="8" t="n"/>
      <c r="F22" s="9">
        <f>IF($D22="","",ROUND(N($D22)-N($E22),2))</f>
        <v/>
      </c>
      <c r="G22" s="7" t="n"/>
    </row>
    <row r="23">
      <c r="A23" s="21" t="n"/>
      <c r="B23" s="7" t="n"/>
      <c r="C23" s="7" t="n"/>
      <c r="D23" s="8" t="n"/>
      <c r="E23" s="8" t="n"/>
      <c r="F23" s="9">
        <f>IF($D23="","",ROUND(N($D23)-N($E23),2))</f>
        <v/>
      </c>
      <c r="G23" s="7" t="n"/>
    </row>
    <row r="24">
      <c r="A24" s="21" t="n"/>
      <c r="B24" s="7" t="n"/>
      <c r="C24" s="7" t="n"/>
      <c r="D24" s="8" t="n"/>
      <c r="E24" s="8" t="n"/>
      <c r="F24" s="9">
        <f>IF($D24="","",ROUND(N($D24)-N($E24),2))</f>
        <v/>
      </c>
      <c r="G24" s="7" t="n"/>
    </row>
    <row r="25">
      <c r="A25" s="21" t="n"/>
      <c r="B25" s="7" t="n"/>
      <c r="C25" s="7" t="n"/>
      <c r="D25" s="8" t="n"/>
      <c r="E25" s="8" t="n"/>
      <c r="F25" s="9">
        <f>IF($D25="","",ROUND(N($D25)-N($E25),2))</f>
        <v/>
      </c>
      <c r="G25" s="7" t="n"/>
    </row>
    <row r="26">
      <c r="A26" s="21" t="n"/>
      <c r="B26" s="7" t="n"/>
      <c r="C26" s="7" t="n"/>
      <c r="D26" s="8" t="n"/>
      <c r="E26" s="8" t="n"/>
      <c r="F26" s="9">
        <f>IF($D26="","",ROUND(N($D26)-N($E26),2))</f>
        <v/>
      </c>
      <c r="G26" s="7" t="n"/>
    </row>
    <row r="27">
      <c r="A27" s="21" t="n"/>
      <c r="B27" s="7" t="n"/>
      <c r="C27" s="7" t="n"/>
      <c r="D27" s="8" t="n"/>
      <c r="E27" s="8" t="n"/>
      <c r="F27" s="9">
        <f>IF($D27="","",ROUND(N($D27)-N($E27),2))</f>
        <v/>
      </c>
      <c r="G27" s="7" t="n"/>
    </row>
    <row r="28">
      <c r="A28" s="21" t="n"/>
      <c r="B28" s="7" t="n"/>
      <c r="C28" s="7" t="n"/>
      <c r="D28" s="8" t="n"/>
      <c r="E28" s="8" t="n"/>
      <c r="F28" s="9">
        <f>IF($D28="","",ROUND(N($D28)-N($E28),2))</f>
        <v/>
      </c>
      <c r="G28" s="7" t="n"/>
    </row>
    <row r="29">
      <c r="A29" s="21" t="n"/>
      <c r="B29" s="7" t="n"/>
      <c r="C29" s="7" t="n"/>
      <c r="D29" s="8" t="n"/>
      <c r="E29" s="8" t="n"/>
      <c r="F29" s="9">
        <f>IF($D29="","",ROUND(N($D29)-N($E29),2))</f>
        <v/>
      </c>
      <c r="G29" s="7" t="n"/>
    </row>
    <row r="30">
      <c r="A30" s="21" t="n"/>
      <c r="B30" s="7" t="n"/>
      <c r="C30" s="7" t="n"/>
      <c r="D30" s="8" t="n"/>
      <c r="E30" s="8" t="n"/>
      <c r="F30" s="9">
        <f>IF($D30="","",ROUND(N($D30)-N($E30),2))</f>
        <v/>
      </c>
      <c r="G30" s="7" t="n"/>
    </row>
    <row r="31">
      <c r="A31" s="21" t="n"/>
      <c r="B31" s="7" t="n"/>
      <c r="C31" s="7" t="n"/>
      <c r="D31" s="8" t="n"/>
      <c r="E31" s="8" t="n"/>
      <c r="F31" s="9">
        <f>IF($D31="","",ROUND(N($D31)-N($E31),2))</f>
        <v/>
      </c>
      <c r="G31" s="7" t="n"/>
    </row>
    <row r="32">
      <c r="A32" s="21" t="n"/>
      <c r="B32" s="7" t="n"/>
      <c r="C32" s="7" t="n"/>
      <c r="D32" s="8" t="n"/>
      <c r="E32" s="8" t="n"/>
      <c r="F32" s="9">
        <f>IF($D32="","",ROUND(N($D32)-N($E32),2))</f>
        <v/>
      </c>
      <c r="G32" s="7" t="n"/>
    </row>
    <row r="33">
      <c r="A33" s="21" t="n"/>
      <c r="B33" s="7" t="n"/>
      <c r="C33" s="7" t="n"/>
      <c r="D33" s="8" t="n"/>
      <c r="E33" s="8" t="n"/>
      <c r="F33" s="9">
        <f>IF($D33="","",ROUND(N($D33)-N($E33),2))</f>
        <v/>
      </c>
      <c r="G33" s="7" t="n"/>
    </row>
    <row r="34">
      <c r="A34" s="21" t="n"/>
      <c r="B34" s="7" t="n"/>
      <c r="C34" s="7" t="n"/>
      <c r="D34" s="8" t="n"/>
      <c r="E34" s="8" t="n"/>
      <c r="F34" s="9">
        <f>IF($D34="","",ROUND(N($D34)-N($E34),2))</f>
        <v/>
      </c>
      <c r="G34" s="7" t="n"/>
    </row>
    <row r="35">
      <c r="A35" s="21" t="n"/>
      <c r="B35" s="7" t="n"/>
      <c r="C35" s="7" t="n"/>
      <c r="D35" s="8" t="n"/>
      <c r="E35" s="8" t="n"/>
      <c r="F35" s="9">
        <f>IF($D35="","",ROUND(N($D35)-N($E35),2))</f>
        <v/>
      </c>
      <c r="G35" s="7" t="n"/>
    </row>
    <row r="36">
      <c r="A36" s="21" t="n"/>
      <c r="B36" s="7" t="n"/>
      <c r="C36" s="7" t="n"/>
      <c r="D36" s="8" t="n"/>
      <c r="E36" s="8" t="n"/>
      <c r="F36" s="9">
        <f>IF($D36="","",ROUND(N($D36)-N($E36),2))</f>
        <v/>
      </c>
      <c r="G36" s="7" t="n"/>
    </row>
    <row r="37">
      <c r="A37" s="21" t="n"/>
      <c r="B37" s="7" t="n"/>
      <c r="C37" s="7" t="n"/>
      <c r="D37" s="8" t="n"/>
      <c r="E37" s="8" t="n"/>
      <c r="F37" s="9">
        <f>IF($D37="","",ROUND(N($D37)-N($E37),2))</f>
        <v/>
      </c>
      <c r="G37" s="7" t="n"/>
    </row>
    <row r="38">
      <c r="A38" s="21" t="n"/>
      <c r="B38" s="7" t="n"/>
      <c r="C38" s="7" t="n"/>
      <c r="D38" s="8" t="n"/>
      <c r="E38" s="8" t="n"/>
      <c r="F38" s="9">
        <f>IF($D38="","",ROUND(N($D38)-N($E38),2))</f>
        <v/>
      </c>
      <c r="G38" s="7" t="n"/>
    </row>
    <row r="39">
      <c r="A39" s="21" t="n"/>
      <c r="B39" s="7" t="n"/>
      <c r="C39" s="7" t="n"/>
      <c r="D39" s="8" t="n"/>
      <c r="E39" s="8" t="n"/>
      <c r="F39" s="9">
        <f>IF($D39="","",ROUND(N($D39)-N($E39),2))</f>
        <v/>
      </c>
      <c r="G39" s="7" t="n"/>
    </row>
    <row r="40">
      <c r="A40" s="21" t="n"/>
      <c r="B40" s="7" t="n"/>
      <c r="C40" s="7" t="n"/>
      <c r="D40" s="8" t="n"/>
      <c r="E40" s="8" t="n"/>
      <c r="F40" s="9">
        <f>IF($D40="","",ROUND(N($D40)-N($E40),2))</f>
        <v/>
      </c>
      <c r="G40" s="7" t="n"/>
    </row>
    <row r="41">
      <c r="A41" s="21" t="n"/>
      <c r="B41" s="7" t="n"/>
      <c r="C41" s="7" t="n"/>
      <c r="D41" s="8" t="n"/>
      <c r="E41" s="8" t="n"/>
      <c r="F41" s="9">
        <f>IF($D41="","",ROUND(N($D41)-N($E41),2))</f>
        <v/>
      </c>
      <c r="G41" s="7" t="n"/>
    </row>
    <row r="42">
      <c r="A42" s="21" t="n"/>
      <c r="B42" s="7" t="n"/>
      <c r="C42" s="7" t="n"/>
      <c r="D42" s="8" t="n"/>
      <c r="E42" s="8" t="n"/>
      <c r="F42" s="9">
        <f>IF($D42="","",ROUND(N($D42)-N($E42),2))</f>
        <v/>
      </c>
      <c r="G42" s="7" t="n"/>
    </row>
    <row r="43">
      <c r="A43" s="21" t="n"/>
      <c r="B43" s="7" t="n"/>
      <c r="C43" s="7" t="n"/>
      <c r="D43" s="8" t="n"/>
      <c r="E43" s="8" t="n"/>
      <c r="F43" s="9">
        <f>IF($D43="","",ROUND(N($D43)-N($E43),2))</f>
        <v/>
      </c>
      <c r="G43" s="7" t="n"/>
    </row>
    <row r="44">
      <c r="A44" s="21" t="n"/>
      <c r="B44" s="7" t="n"/>
      <c r="C44" s="7" t="n"/>
      <c r="D44" s="8" t="n"/>
      <c r="E44" s="8" t="n"/>
      <c r="F44" s="9">
        <f>IF($D44="","",ROUND(N($D44)-N($E44),2))</f>
        <v/>
      </c>
      <c r="G44" s="7" t="n"/>
    </row>
    <row r="45">
      <c r="A45" s="21" t="n"/>
      <c r="B45" s="7" t="n"/>
      <c r="C45" s="7" t="n"/>
      <c r="D45" s="8" t="n"/>
      <c r="E45" s="8" t="n"/>
      <c r="F45" s="9">
        <f>IF($D45="","",ROUND(N($D45)-N($E45),2))</f>
        <v/>
      </c>
      <c r="G45" s="7" t="n"/>
    </row>
    <row r="46">
      <c r="A46" s="21" t="n"/>
      <c r="B46" s="7" t="n"/>
      <c r="C46" s="7" t="n"/>
      <c r="D46" s="8" t="n"/>
      <c r="E46" s="8" t="n"/>
      <c r="F46" s="9">
        <f>IF($D46="","",ROUND(N($D46)-N($E46),2))</f>
        <v/>
      </c>
      <c r="G46" s="7" t="n"/>
    </row>
    <row r="47">
      <c r="A47" s="21" t="n"/>
      <c r="B47" s="7" t="n"/>
      <c r="C47" s="7" t="n"/>
      <c r="D47" s="8" t="n"/>
      <c r="E47" s="8" t="n"/>
      <c r="F47" s="9">
        <f>IF($D47="","",ROUND(N($D47)-N($E47),2))</f>
        <v/>
      </c>
      <c r="G47" s="7" t="n"/>
    </row>
    <row r="48">
      <c r="A48" s="21" t="n"/>
      <c r="B48" s="7" t="n"/>
      <c r="C48" s="7" t="n"/>
      <c r="D48" s="8" t="n"/>
      <c r="E48" s="8" t="n"/>
      <c r="F48" s="9">
        <f>IF($D48="","",ROUND(N($D48)-N($E48),2))</f>
        <v/>
      </c>
      <c r="G48" s="7" t="n"/>
    </row>
    <row r="49">
      <c r="A49" s="21" t="n"/>
      <c r="B49" s="7" t="n"/>
      <c r="C49" s="7" t="n"/>
      <c r="D49" s="8" t="n"/>
      <c r="E49" s="8" t="n"/>
      <c r="F49" s="9">
        <f>IF($D49="","",ROUND(N($D49)-N($E49),2))</f>
        <v/>
      </c>
      <c r="G49" s="7" t="n"/>
    </row>
    <row r="50">
      <c r="A50" s="21" t="n"/>
      <c r="B50" s="7" t="n"/>
      <c r="C50" s="7" t="n"/>
      <c r="D50" s="8" t="n"/>
      <c r="E50" s="8" t="n"/>
      <c r="F50" s="9">
        <f>IF($D50="","",ROUND(N($D50)-N($E50),2))</f>
        <v/>
      </c>
      <c r="G50" s="7" t="n"/>
    </row>
    <row r="51">
      <c r="A51" s="21" t="n"/>
      <c r="B51" s="7" t="n"/>
      <c r="C51" s="7" t="n"/>
      <c r="D51" s="8" t="n"/>
      <c r="E51" s="8" t="n"/>
      <c r="F51" s="9">
        <f>IF($D51="","",ROUND(N($D51)-N($E51),2))</f>
        <v/>
      </c>
      <c r="G51" s="7" t="n"/>
    </row>
    <row r="52">
      <c r="A52" s="21" t="n"/>
      <c r="B52" s="7" t="n"/>
      <c r="C52" s="7" t="n"/>
      <c r="D52" s="8" t="n"/>
      <c r="E52" s="8" t="n"/>
      <c r="F52" s="9">
        <f>IF($D52="","",ROUND(N($D52)-N($E52),2))</f>
        <v/>
      </c>
      <c r="G52" s="7" t="n"/>
    </row>
    <row r="53">
      <c r="A53" s="21" t="n"/>
      <c r="B53" s="7" t="n"/>
      <c r="C53" s="7" t="n"/>
      <c r="D53" s="8" t="n"/>
      <c r="E53" s="8" t="n"/>
      <c r="F53" s="9">
        <f>IF($D53="","",ROUND(N($D53)-N($E53),2))</f>
        <v/>
      </c>
      <c r="G53" s="7" t="n"/>
    </row>
    <row r="54">
      <c r="A54" s="21" t="n"/>
      <c r="B54" s="7" t="n"/>
      <c r="C54" s="7" t="n"/>
      <c r="D54" s="8" t="n"/>
      <c r="E54" s="8" t="n"/>
      <c r="F54" s="9">
        <f>IF($D54="","",ROUND(N($D54)-N($E54),2))</f>
        <v/>
      </c>
      <c r="G54" s="7" t="n"/>
    </row>
    <row r="55">
      <c r="A55" s="21" t="n"/>
      <c r="B55" s="7" t="n"/>
      <c r="C55" s="7" t="n"/>
      <c r="D55" s="8" t="n"/>
      <c r="E55" s="8" t="n"/>
      <c r="F55" s="9">
        <f>IF($D55="","",ROUND(N($D55)-N($E55),2))</f>
        <v/>
      </c>
      <c r="G55" s="7" t="n"/>
    </row>
    <row r="56">
      <c r="A56" s="21" t="n"/>
      <c r="B56" s="7" t="n"/>
      <c r="C56" s="7" t="n"/>
      <c r="D56" s="8" t="n"/>
      <c r="E56" s="8" t="n"/>
      <c r="F56" s="9">
        <f>IF($D56="","",ROUND(N($D56)-N($E56),2))</f>
        <v/>
      </c>
      <c r="G56" s="7" t="n"/>
    </row>
    <row r="57">
      <c r="A57" s="21" t="n"/>
      <c r="B57" s="7" t="n"/>
      <c r="C57" s="7" t="n"/>
      <c r="D57" s="8" t="n"/>
      <c r="E57" s="8" t="n"/>
      <c r="F57" s="9">
        <f>IF($D57="","",ROUND(N($D57)-N($E57),2))</f>
        <v/>
      </c>
      <c r="G57" s="7" t="n"/>
    </row>
    <row r="58">
      <c r="A58" s="21" t="n"/>
      <c r="B58" s="7" t="n"/>
      <c r="C58" s="7" t="n"/>
      <c r="D58" s="8" t="n"/>
      <c r="E58" s="8" t="n"/>
      <c r="F58" s="9">
        <f>IF($D58="","",ROUND(N($D58)-N($E58),2))</f>
        <v/>
      </c>
      <c r="G58" s="7" t="n"/>
    </row>
    <row r="59">
      <c r="A59" s="21" t="n"/>
      <c r="B59" s="7" t="n"/>
      <c r="C59" s="7" t="n"/>
      <c r="D59" s="8" t="n"/>
      <c r="E59" s="8" t="n"/>
      <c r="F59" s="9">
        <f>IF($D59="","",ROUND(N($D59)-N($E59),2))</f>
        <v/>
      </c>
      <c r="G59" s="7" t="n"/>
    </row>
    <row r="60">
      <c r="A60" s="21" t="n"/>
      <c r="B60" s="7" t="n"/>
      <c r="C60" s="7" t="n"/>
      <c r="D60" s="8" t="n"/>
      <c r="E60" s="8" t="n"/>
      <c r="F60" s="9">
        <f>IF($D60="","",ROUND(N($D60)-N($E60),2))</f>
        <v/>
      </c>
      <c r="G60" s="7" t="n"/>
    </row>
    <row r="61">
      <c r="A61" s="21" t="n"/>
      <c r="B61" s="7" t="n"/>
      <c r="C61" s="7" t="n"/>
      <c r="D61" s="8" t="n"/>
      <c r="E61" s="8" t="n"/>
      <c r="F61" s="9">
        <f>IF($D61="","",ROUND(N($D61)-N($E61),2))</f>
        <v/>
      </c>
      <c r="G61" s="7" t="n"/>
    </row>
    <row r="62">
      <c r="A62" s="21" t="n"/>
      <c r="B62" s="7" t="n"/>
      <c r="C62" s="7" t="n"/>
      <c r="D62" s="8" t="n"/>
      <c r="E62" s="8" t="n"/>
      <c r="F62" s="9">
        <f>IF($D62="","",ROUND(N($D62)-N($E62),2))</f>
        <v/>
      </c>
      <c r="G62" s="7" t="n"/>
    </row>
    <row r="63">
      <c r="A63" s="21" t="n"/>
      <c r="B63" s="7" t="n"/>
      <c r="C63" s="7" t="n"/>
      <c r="D63" s="8" t="n"/>
      <c r="E63" s="8" t="n"/>
      <c r="F63" s="9">
        <f>IF($D63="","",ROUND(N($D63)-N($E63),2))</f>
        <v/>
      </c>
      <c r="G63" s="7" t="n"/>
    </row>
    <row r="64">
      <c r="A64" s="21" t="n"/>
      <c r="B64" s="7" t="n"/>
      <c r="C64" s="7" t="n"/>
      <c r="D64" s="8" t="n"/>
      <c r="E64" s="8" t="n"/>
      <c r="F64" s="9">
        <f>IF($D64="","",ROUND(N($D64)-N($E64),2))</f>
        <v/>
      </c>
      <c r="G64" s="7" t="n"/>
    </row>
    <row r="65">
      <c r="A65" s="21" t="n"/>
      <c r="B65" s="7" t="n"/>
      <c r="C65" s="7" t="n"/>
      <c r="D65" s="8" t="n"/>
      <c r="E65" s="8" t="n"/>
      <c r="F65" s="9">
        <f>IF($D65="","",ROUND(N($D65)-N($E65),2))</f>
        <v/>
      </c>
      <c r="G65" s="7" t="n"/>
    </row>
    <row r="66">
      <c r="A66" s="21" t="n"/>
      <c r="B66" s="7" t="n"/>
      <c r="C66" s="7" t="n"/>
      <c r="D66" s="8" t="n"/>
      <c r="E66" s="8" t="n"/>
      <c r="F66" s="9">
        <f>IF($D66="","",ROUND(N($D66)-N($E66),2))</f>
        <v/>
      </c>
      <c r="G66" s="7" t="n"/>
    </row>
    <row r="67">
      <c r="A67" s="21" t="n"/>
      <c r="B67" s="7" t="n"/>
      <c r="C67" s="7" t="n"/>
      <c r="D67" s="8" t="n"/>
      <c r="E67" s="8" t="n"/>
      <c r="F67" s="9">
        <f>IF($D67="","",ROUND(N($D67)-N($E67),2))</f>
        <v/>
      </c>
      <c r="G67" s="7" t="n"/>
    </row>
    <row r="68">
      <c r="A68" s="21" t="n"/>
      <c r="B68" s="7" t="n"/>
      <c r="C68" s="7" t="n"/>
      <c r="D68" s="8" t="n"/>
      <c r="E68" s="8" t="n"/>
      <c r="F68" s="9">
        <f>IF($D68="","",ROUND(N($D68)-N($E68),2))</f>
        <v/>
      </c>
      <c r="G68" s="7" t="n"/>
    </row>
    <row r="69">
      <c r="A69" s="21" t="n"/>
      <c r="B69" s="7" t="n"/>
      <c r="C69" s="7" t="n"/>
      <c r="D69" s="8" t="n"/>
      <c r="E69" s="8" t="n"/>
      <c r="F69" s="9">
        <f>IF($D69="","",ROUND(N($D69)-N($E69),2))</f>
        <v/>
      </c>
      <c r="G69" s="7" t="n"/>
    </row>
    <row r="70">
      <c r="A70" s="21" t="n"/>
      <c r="B70" s="7" t="n"/>
      <c r="C70" s="7" t="n"/>
      <c r="D70" s="8" t="n"/>
      <c r="E70" s="8" t="n"/>
      <c r="F70" s="9">
        <f>IF($D70="","",ROUND(N($D70)-N($E70),2))</f>
        <v/>
      </c>
      <c r="G70" s="7" t="n"/>
    </row>
    <row r="71">
      <c r="A71" s="21" t="n"/>
      <c r="B71" s="7" t="n"/>
      <c r="C71" s="7" t="n"/>
      <c r="D71" s="8" t="n"/>
      <c r="E71" s="8" t="n"/>
      <c r="F71" s="9">
        <f>IF($D71="","",ROUND(N($D71)-N($E71),2))</f>
        <v/>
      </c>
      <c r="G71" s="7" t="n"/>
    </row>
    <row r="72">
      <c r="A72" s="21" t="n"/>
      <c r="B72" s="7" t="n"/>
      <c r="C72" s="7" t="n"/>
      <c r="D72" s="8" t="n"/>
      <c r="E72" s="8" t="n"/>
      <c r="F72" s="9">
        <f>IF($D72="","",ROUND(N($D72)-N($E72),2))</f>
        <v/>
      </c>
      <c r="G72" s="7" t="n"/>
    </row>
    <row r="73">
      <c r="A73" s="21" t="n"/>
      <c r="B73" s="7" t="n"/>
      <c r="C73" s="7" t="n"/>
      <c r="D73" s="8" t="n"/>
      <c r="E73" s="8" t="n"/>
      <c r="F73" s="9">
        <f>IF($D73="","",ROUND(N($D73)-N($E73),2))</f>
        <v/>
      </c>
      <c r="G73" s="7" t="n"/>
    </row>
    <row r="74">
      <c r="A74" s="21" t="n"/>
      <c r="B74" s="7" t="n"/>
      <c r="C74" s="7" t="n"/>
      <c r="D74" s="8" t="n"/>
      <c r="E74" s="8" t="n"/>
      <c r="F74" s="9">
        <f>IF($D74="","",ROUND(N($D74)-N($E74),2))</f>
        <v/>
      </c>
      <c r="G74" s="7" t="n"/>
    </row>
    <row r="75">
      <c r="A75" s="21" t="n"/>
      <c r="B75" s="7" t="n"/>
      <c r="C75" s="7" t="n"/>
      <c r="D75" s="8" t="n"/>
      <c r="E75" s="8" t="n"/>
      <c r="F75" s="9">
        <f>IF($D75="","",ROUND(N($D75)-N($E75),2))</f>
        <v/>
      </c>
      <c r="G75" s="7" t="n"/>
    </row>
    <row r="76">
      <c r="A76" s="21" t="n"/>
      <c r="B76" s="7" t="n"/>
      <c r="C76" s="7" t="n"/>
      <c r="D76" s="8" t="n"/>
      <c r="E76" s="8" t="n"/>
      <c r="F76" s="9">
        <f>IF($D76="","",ROUND(N($D76)-N($E76),2))</f>
        <v/>
      </c>
      <c r="G76" s="7" t="n"/>
    </row>
    <row r="77">
      <c r="A77" s="21" t="n"/>
      <c r="B77" s="7" t="n"/>
      <c r="C77" s="7" t="n"/>
      <c r="D77" s="8" t="n"/>
      <c r="E77" s="8" t="n"/>
      <c r="F77" s="9">
        <f>IF($D77="","",ROUND(N($D77)-N($E77),2))</f>
        <v/>
      </c>
      <c r="G77" s="7" t="n"/>
    </row>
    <row r="78">
      <c r="A78" s="21" t="n"/>
      <c r="B78" s="7" t="n"/>
      <c r="C78" s="7" t="n"/>
      <c r="D78" s="8" t="n"/>
      <c r="E78" s="8" t="n"/>
      <c r="F78" s="9">
        <f>IF($D78="","",ROUND(N($D78)-N($E78),2))</f>
        <v/>
      </c>
      <c r="G78" s="7" t="n"/>
    </row>
    <row r="79">
      <c r="A79" s="21" t="n"/>
      <c r="B79" s="7" t="n"/>
      <c r="C79" s="7" t="n"/>
      <c r="D79" s="8" t="n"/>
      <c r="E79" s="8" t="n"/>
      <c r="F79" s="9">
        <f>IF($D79="","",ROUND(N($D79)-N($E79),2))</f>
        <v/>
      </c>
      <c r="G79" s="7" t="n"/>
    </row>
    <row r="80">
      <c r="A80" s="21" t="n"/>
      <c r="B80" s="7" t="n"/>
      <c r="C80" s="7" t="n"/>
      <c r="D80" s="8" t="n"/>
      <c r="E80" s="8" t="n"/>
      <c r="F80" s="9">
        <f>IF($D80="","",ROUND(N($D80)-N($E80),2))</f>
        <v/>
      </c>
      <c r="G80" s="7" t="n"/>
    </row>
    <row r="81">
      <c r="A81" s="21" t="n"/>
      <c r="B81" s="7" t="n"/>
      <c r="C81" s="7" t="n"/>
      <c r="D81" s="8" t="n"/>
      <c r="E81" s="8" t="n"/>
      <c r="F81" s="9">
        <f>IF($D81="","",ROUND(N($D81)-N($E81),2))</f>
        <v/>
      </c>
      <c r="G81" s="7" t="n"/>
    </row>
    <row r="82">
      <c r="A82" s="21" t="n"/>
      <c r="B82" s="7" t="n"/>
      <c r="C82" s="7" t="n"/>
      <c r="D82" s="8" t="n"/>
      <c r="E82" s="8" t="n"/>
      <c r="F82" s="9">
        <f>IF($D82="","",ROUND(N($D82)-N($E82),2))</f>
        <v/>
      </c>
      <c r="G82" s="7" t="n"/>
    </row>
    <row r="83">
      <c r="A83" s="21" t="n"/>
      <c r="B83" s="7" t="n"/>
      <c r="C83" s="7" t="n"/>
      <c r="D83" s="8" t="n"/>
      <c r="E83" s="8" t="n"/>
      <c r="F83" s="9">
        <f>IF($D83="","",ROUND(N($D83)-N($E83),2))</f>
        <v/>
      </c>
      <c r="G83" s="7" t="n"/>
    </row>
    <row r="84">
      <c r="A84" s="21" t="n"/>
      <c r="B84" s="7" t="n"/>
      <c r="C84" s="7" t="n"/>
      <c r="D84" s="8" t="n"/>
      <c r="E84" s="8" t="n"/>
      <c r="F84" s="9">
        <f>IF($D84="","",ROUND(N($D84)-N($E84),2))</f>
        <v/>
      </c>
      <c r="G84" s="7" t="n"/>
    </row>
    <row r="85">
      <c r="A85" s="21" t="n"/>
      <c r="B85" s="7" t="n"/>
      <c r="C85" s="7" t="n"/>
      <c r="D85" s="8" t="n"/>
      <c r="E85" s="8" t="n"/>
      <c r="F85" s="9">
        <f>IF($D85="","",ROUND(N($D85)-N($E85),2))</f>
        <v/>
      </c>
      <c r="G85" s="7" t="n"/>
    </row>
    <row r="86">
      <c r="A86" s="21" t="n"/>
      <c r="B86" s="7" t="n"/>
      <c r="C86" s="7" t="n"/>
      <c r="D86" s="8" t="n"/>
      <c r="E86" s="8" t="n"/>
      <c r="F86" s="9">
        <f>IF($D86="","",ROUND(N($D86)-N($E86),2))</f>
        <v/>
      </c>
      <c r="G86" s="7" t="n"/>
    </row>
    <row r="87">
      <c r="A87" s="21" t="n"/>
      <c r="B87" s="7" t="n"/>
      <c r="C87" s="7" t="n"/>
      <c r="D87" s="8" t="n"/>
      <c r="E87" s="8" t="n"/>
      <c r="F87" s="9">
        <f>IF($D87="","",ROUND(N($D87)-N($E87),2))</f>
        <v/>
      </c>
      <c r="G87" s="7" t="n"/>
    </row>
    <row r="88">
      <c r="A88" s="21" t="n"/>
      <c r="B88" s="7" t="n"/>
      <c r="C88" s="7" t="n"/>
      <c r="D88" s="8" t="n"/>
      <c r="E88" s="8" t="n"/>
      <c r="F88" s="9">
        <f>IF($D88="","",ROUND(N($D88)-N($E88),2))</f>
        <v/>
      </c>
      <c r="G88" s="7" t="n"/>
    </row>
    <row r="89">
      <c r="A89" s="21" t="n"/>
      <c r="B89" s="7" t="n"/>
      <c r="C89" s="7" t="n"/>
      <c r="D89" s="8" t="n"/>
      <c r="E89" s="8" t="n"/>
      <c r="F89" s="9">
        <f>IF($D89="","",ROUND(N($D89)-N($E89),2))</f>
        <v/>
      </c>
      <c r="G89" s="7" t="n"/>
    </row>
    <row r="90">
      <c r="A90" s="21" t="n"/>
      <c r="B90" s="7" t="n"/>
      <c r="C90" s="7" t="n"/>
      <c r="D90" s="8" t="n"/>
      <c r="E90" s="8" t="n"/>
      <c r="F90" s="9">
        <f>IF($D90="","",ROUND(N($D90)-N($E90),2))</f>
        <v/>
      </c>
      <c r="G90" s="7" t="n"/>
    </row>
    <row r="91">
      <c r="A91" s="21" t="n"/>
      <c r="B91" s="7" t="n"/>
      <c r="C91" s="7" t="n"/>
      <c r="D91" s="8" t="n"/>
      <c r="E91" s="8" t="n"/>
      <c r="F91" s="9">
        <f>IF($D91="","",ROUND(N($D91)-N($E91),2))</f>
        <v/>
      </c>
      <c r="G91" s="7" t="n"/>
    </row>
    <row r="92">
      <c r="A92" s="21" t="n"/>
      <c r="B92" s="7" t="n"/>
      <c r="C92" s="7" t="n"/>
      <c r="D92" s="8" t="n"/>
      <c r="E92" s="8" t="n"/>
      <c r="F92" s="9">
        <f>IF($D92="","",ROUND(N($D92)-N($E92),2))</f>
        <v/>
      </c>
      <c r="G92" s="7" t="n"/>
    </row>
    <row r="93">
      <c r="A93" s="21" t="n"/>
      <c r="B93" s="7" t="n"/>
      <c r="C93" s="7" t="n"/>
      <c r="D93" s="8" t="n"/>
      <c r="E93" s="8" t="n"/>
      <c r="F93" s="9">
        <f>IF($D93="","",ROUND(N($D93)-N($E93),2))</f>
        <v/>
      </c>
      <c r="G93" s="7" t="n"/>
    </row>
    <row r="94">
      <c r="A94" s="21" t="n"/>
      <c r="B94" s="7" t="n"/>
      <c r="C94" s="7" t="n"/>
      <c r="D94" s="8" t="n"/>
      <c r="E94" s="8" t="n"/>
      <c r="F94" s="9">
        <f>IF($D94="","",ROUND(N($D94)-N($E94),2))</f>
        <v/>
      </c>
      <c r="G94" s="7" t="n"/>
    </row>
    <row r="95">
      <c r="A95" s="21" t="n"/>
      <c r="B95" s="7" t="n"/>
      <c r="C95" s="7" t="n"/>
      <c r="D95" s="8" t="n"/>
      <c r="E95" s="8" t="n"/>
      <c r="F95" s="9">
        <f>IF($D95="","",ROUND(N($D95)-N($E95),2))</f>
        <v/>
      </c>
      <c r="G95" s="7" t="n"/>
    </row>
    <row r="96">
      <c r="A96" s="21" t="n"/>
      <c r="B96" s="7" t="n"/>
      <c r="C96" s="7" t="n"/>
      <c r="D96" s="8" t="n"/>
      <c r="E96" s="8" t="n"/>
      <c r="F96" s="9">
        <f>IF($D96="","",ROUND(N($D96)-N($E96),2))</f>
        <v/>
      </c>
      <c r="G96" s="7" t="n"/>
    </row>
    <row r="97">
      <c r="A97" s="21" t="n"/>
      <c r="B97" s="7" t="n"/>
      <c r="C97" s="7" t="n"/>
      <c r="D97" s="8" t="n"/>
      <c r="E97" s="8" t="n"/>
      <c r="F97" s="9">
        <f>IF($D97="","",ROUND(N($D97)-N($E97),2))</f>
        <v/>
      </c>
      <c r="G97" s="7" t="n"/>
    </row>
    <row r="98">
      <c r="A98" s="21" t="n"/>
      <c r="B98" s="7" t="n"/>
      <c r="C98" s="7" t="n"/>
      <c r="D98" s="8" t="n"/>
      <c r="E98" s="8" t="n"/>
      <c r="F98" s="9">
        <f>IF($D98="","",ROUND(N($D98)-N($E98),2))</f>
        <v/>
      </c>
      <c r="G98" s="7" t="n"/>
    </row>
    <row r="99">
      <c r="A99" s="21" t="n"/>
      <c r="B99" s="7" t="n"/>
      <c r="C99" s="7" t="n"/>
      <c r="D99" s="8" t="n"/>
      <c r="E99" s="8" t="n"/>
      <c r="F99" s="9">
        <f>IF($D99="","",ROUND(N($D99)-N($E99),2))</f>
        <v/>
      </c>
      <c r="G99" s="7" t="n"/>
    </row>
    <row r="100">
      <c r="A100" s="21" t="n"/>
      <c r="B100" s="7" t="n"/>
      <c r="C100" s="7" t="n"/>
      <c r="D100" s="8" t="n"/>
      <c r="E100" s="8" t="n"/>
      <c r="F100" s="9">
        <f>IF($D100="","",ROUND(N($D100)-N($E100),2))</f>
        <v/>
      </c>
      <c r="G100" s="7" t="n"/>
    </row>
    <row r="101">
      <c r="A101" s="21" t="n"/>
      <c r="B101" s="7" t="n"/>
      <c r="C101" s="7" t="n"/>
      <c r="D101" s="8" t="n"/>
      <c r="E101" s="8" t="n"/>
      <c r="F101" s="9">
        <f>IF($D101="","",ROUND(N($D101)-N($E101),2))</f>
        <v/>
      </c>
      <c r="G101" s="7" t="n"/>
    </row>
    <row r="102">
      <c r="A102" s="21" t="n"/>
      <c r="B102" s="7" t="n"/>
      <c r="C102" s="7" t="n"/>
      <c r="D102" s="8" t="n"/>
      <c r="E102" s="8" t="n"/>
      <c r="F102" s="9">
        <f>IF($D102="","",ROUND(N($D102)-N($E102),2))</f>
        <v/>
      </c>
      <c r="G102" s="7" t="n"/>
    </row>
    <row r="103">
      <c r="A103" s="21" t="n"/>
      <c r="B103" s="7" t="n"/>
      <c r="C103" s="7" t="n"/>
      <c r="D103" s="8" t="n"/>
      <c r="E103" s="8" t="n"/>
      <c r="F103" s="9">
        <f>IF($D103="","",ROUND(N($D103)-N($E103),2))</f>
        <v/>
      </c>
      <c r="G103" s="7" t="n"/>
    </row>
    <row r="104">
      <c r="A104" s="21" t="n"/>
      <c r="B104" s="7" t="n"/>
      <c r="C104" s="7" t="n"/>
      <c r="D104" s="8" t="n"/>
      <c r="E104" s="8" t="n"/>
      <c r="F104" s="9">
        <f>IF($D104="","",ROUND(N($D104)-N($E104),2))</f>
        <v/>
      </c>
      <c r="G104" s="7" t="n"/>
    </row>
    <row r="105" ht="20" customHeight="1">
      <c r="A105" s="11" t="inlineStr">
        <is>
          <t>TOTALES</t>
        </is>
      </c>
      <c r="B105" s="12" t="n"/>
      <c r="C105" s="12" t="n"/>
      <c r="D105" s="13">
        <f>SUM(D5:D104)</f>
        <v/>
      </c>
      <c r="E105" s="13">
        <f>SUM(E5:E104)</f>
        <v/>
      </c>
      <c r="F105" s="12" t="n"/>
      <c r="G105" s="12" t="n"/>
    </row>
  </sheetData>
  <mergeCells count="3">
    <mergeCell ref="E2:F2"/>
    <mergeCell ref="B2:C2"/>
    <mergeCell ref="A1:G1"/>
  </mergeCells>
  <dataValidations count="2">
    <dataValidation sqref="B5:B104" showDropDown="0" showInputMessage="0" showErrorMessage="0" allowBlank="1" error="Rubro: Salón, Alimentación y bebidas, Sonido e iluminación, Decoración, Invitaciones, Imprevistos" type="list">
      <formula1>"Salón,Alimentación y bebidas,Sonido e iluminación,Decoración,Invitaciones,Imprevistos"</formula1>
    </dataValidation>
    <dataValidation sqref="G5:G104" showDropDown="0" showInputMessage="0" showErrorMessage="0" allowBlank="1" error="Estado: Sin pagar, Abonado, Pagado en su totalidad" type="list">
      <formula1>"Sin pagar,Abonado,Pagado en su totalidad"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5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2" t="inlineStr">
        <is>
          <t>Instrucciones</t>
        </is>
      </c>
    </row>
    <row r="3">
      <c r="A3" s="23" t="inlineStr">
        <is>
          <t>Qué es el presupuesto de evento</t>
        </is>
      </c>
    </row>
    <row r="4">
      <c r="A4" s="24" t="inlineStr">
        <is>
          <t>Ordena todo lo que cuesta un evento antes de que empiece: el salón, la comida</t>
        </is>
      </c>
    </row>
    <row r="5">
      <c r="A5" s="24" t="inlineStr">
        <is>
          <t>y la bebida, el sonido, la decoración, las invitaciones y un renglón de</t>
        </is>
      </c>
    </row>
    <row r="6">
      <c r="A6" s="24" t="inlineStr">
        <is>
          <t>imprevistos.</t>
        </is>
      </c>
    </row>
    <row r="7">
      <c r="A7" s="24" t="inlineStr">
        <is>
          <t>Cada ítem se escribe con su cantidad y su costo unitario; la plantilla calcula</t>
        </is>
      </c>
    </row>
    <row r="8">
      <c r="A8" s="24" t="inlineStr">
        <is>
          <t>el subtotal, lo suma, compara el total con el presupuesto aprobado y reparte el</t>
        </is>
      </c>
    </row>
    <row r="9">
      <c r="A9" s="24" t="inlineStr">
        <is>
          <t>gasto entre los asistentes previstos.</t>
        </is>
      </c>
    </row>
    <row r="11">
      <c r="A11" s="23" t="inlineStr">
        <is>
          <t>Columnas: cuáles se teclean y cuáles se calculan</t>
        </is>
      </c>
    </row>
    <row r="12">
      <c r="A12" s="24" t="inlineStr">
        <is>
          <t>Rubro: se elige en la lista desplegable; los seis rubros del resumen salen</t>
        </is>
      </c>
    </row>
    <row r="13">
      <c r="A13" s="24" t="inlineStr">
        <is>
          <t>de esa misma lista.</t>
        </is>
      </c>
    </row>
    <row r="14">
      <c r="A14" s="24" t="inlineStr">
        <is>
          <t>Descripción: qué es el gasto (se teclea).</t>
        </is>
      </c>
    </row>
    <row r="15">
      <c r="A15" s="24" t="inlineStr">
        <is>
          <t>Cantidad: cuántas unidades (se teclea).</t>
        </is>
      </c>
    </row>
    <row r="16">
      <c r="A16" s="24" t="inlineStr">
        <is>
          <t>Costo unitario: lo que cuesta cada unidad (se teclea).</t>
        </is>
      </c>
    </row>
    <row r="17">
      <c r="A17" s="24" t="inlineStr">
        <is>
          <t>Subtotal (columna gris): cantidad por costo unitario; se calcula solo.</t>
        </is>
      </c>
    </row>
    <row r="18">
      <c r="A18" s="24" t="inlineStr">
        <is>
          <t>Pagado: lo que ya se entregó por ese ítem (se teclea).</t>
        </is>
      </c>
    </row>
    <row r="19">
      <c r="A19" s="24" t="inlineStr">
        <is>
          <t>Saldo por pagar (columna gris): subtotal menos pagado; se calcula solo.</t>
        </is>
      </c>
    </row>
    <row r="20">
      <c r="A20" s="24" t="inlineStr">
        <is>
          <t>Porcentaje del total (columna gris): peso del ítem dentro del total; se</t>
        </is>
      </c>
    </row>
    <row r="21">
      <c r="A21" s="24" t="inlineStr">
        <is>
          <t>calcula solo. La fila de totales no suma esta columna.</t>
        </is>
      </c>
    </row>
    <row r="22">
      <c r="A22" s="24" t="inlineStr">
        <is>
          <t>Una fila sin cantidad o sin costo unitario no muestra subtotal.</t>
        </is>
      </c>
    </row>
    <row r="24">
      <c r="A24" s="23" t="inlineStr">
        <is>
          <t>Paso a paso</t>
        </is>
      </c>
    </row>
    <row r="25">
      <c r="A25" s="24" t="inlineStr">
        <is>
          <t>1. Escribe el nombre del evento, la fecha, el lugar, los asistentes previstos y</t>
        </is>
      </c>
    </row>
    <row r="26">
      <c r="A26" s="24" t="inlineStr">
        <is>
          <t xml:space="preserve">   el presupuesto aprobado.</t>
        </is>
      </c>
    </row>
    <row r="27">
      <c r="A27" s="24" t="inlineStr">
        <is>
          <t>2. Elige el rubro de cada ítem en la lista desplegable.</t>
        </is>
      </c>
    </row>
    <row r="28">
      <c r="A28" s="24" t="inlineStr">
        <is>
          <t>3. Escribe la descripción, la cantidad y el costo unitario.</t>
        </is>
      </c>
    </row>
    <row r="29">
      <c r="A29" s="24" t="inlineStr">
        <is>
          <t>4. Anota en la columna pagado lo que ya se entregó.</t>
        </is>
      </c>
    </row>
    <row r="30">
      <c r="A30" s="24" t="inlineStr">
        <is>
          <t>5. Deja en blanco las filas que no uses: no escribas ceros de relleno.</t>
        </is>
      </c>
    </row>
    <row r="31">
      <c r="A31" s="24" t="inlineStr">
        <is>
          <t>6. En la hoja Pagos anota cada entrega con su fecha, su rubro y su proveedor; el</t>
        </is>
      </c>
    </row>
    <row r="32">
      <c r="A32" s="24" t="inlineStr">
        <is>
          <t xml:space="preserve">   estado se elige en la lista desplegable.</t>
        </is>
      </c>
    </row>
    <row r="34">
      <c r="A34" s="23" t="inlineStr">
        <is>
          <t>Cómo se lee el resultado</t>
        </is>
      </c>
    </row>
    <row r="35">
      <c r="A35" s="24" t="inlineStr">
        <is>
          <t>El total de la tabla suma los subtotales de los veinte renglones; la columna</t>
        </is>
      </c>
    </row>
    <row r="36">
      <c r="A36" s="24" t="inlineStr">
        <is>
          <t>de porcentaje del total no entra en esa suma.</t>
        </is>
      </c>
    </row>
    <row r="37">
      <c r="A37" s="24" t="inlineStr">
        <is>
          <t>El resumen por rubro reparte ese total entre los seis rubros y su cifra tiene</t>
        </is>
      </c>
    </row>
    <row r="38">
      <c r="A38" s="24" t="inlineStr">
        <is>
          <t>que coincidir con el total de la tabla.</t>
        </is>
      </c>
    </row>
    <row r="39">
      <c r="A39" s="24" t="inlineStr">
        <is>
          <t>La diferencia compara el total con el presupuesto aprobado: si sale a favor,</t>
        </is>
      </c>
    </row>
    <row r="40">
      <c r="A40" s="24" t="inlineStr">
        <is>
          <t>sobra presupuesto; si sale en contra, hay que recortar o buscar más fondos. El</t>
        </is>
      </c>
    </row>
    <row r="41">
      <c r="A41" s="24" t="inlineStr">
        <is>
          <t>costo por asistente reparte el total entre los asistentes previstos.</t>
        </is>
      </c>
    </row>
    <row r="42">
      <c r="A42" s="24" t="inlineStr">
        <is>
          <t>Ejemplo: 120 asistentes y un presupuesto aprobado de 8.000.000; salón 1 ×</t>
        </is>
      </c>
    </row>
    <row r="43">
      <c r="A43" s="24" t="inlineStr">
        <is>
          <t>2.500.000, alimentación y bebidas 120 × 20.000 = 2.400.000, sonido e</t>
        </is>
      </c>
    </row>
    <row r="44">
      <c r="A44" s="24" t="inlineStr">
        <is>
          <t>iluminación 1 × 800.000, decoración 1 × 600.000, invitaciones 200 × 1.000 =</t>
        </is>
      </c>
    </row>
    <row r="45">
      <c r="A45" s="24" t="inlineStr">
        <is>
          <t>200.000 e imprevistos 1 × 500.000 dan un total de 7.000.000, o sea 1.000.000 a</t>
        </is>
      </c>
    </row>
    <row r="46">
      <c r="A46" s="24" t="inlineStr">
        <is>
          <t>favor y 58.333,33 por asistente. En la hoja Pagos, alimentación y bebidas con</t>
        </is>
      </c>
    </row>
    <row r="47">
      <c r="A47" s="24" t="inlineStr">
        <is>
          <t>un valor de 2.400.000 y un abono de 1.500.000 deja un saldo de 900.000 y queda</t>
        </is>
      </c>
    </row>
    <row r="48">
      <c r="A48" s="24" t="inlineStr">
        <is>
          <t>con el estado abonado.</t>
        </is>
      </c>
    </row>
    <row r="50">
      <c r="A50" s="23" t="inlineStr">
        <is>
          <t>Plantilla gratuita de Kardex Tauro</t>
        </is>
      </c>
    </row>
    <row r="51">
      <c r="A51" s="24" t="inlineStr">
        <is>
          <t>Herramienta de control interno. No es un documento fiscal ni contable oficial: los valores y porcentajes son editables y no incluyen ningún cálculo de impuestos.</t>
        </is>
      </c>
    </row>
    <row r="52">
      <c r="A52" s="24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2026-09-28T21:41:02Z</dcterms:created>
  <dcterms:modified xmlns:dcterms="http://purl.org/dc/terms/" xmlns:xsi="http://www.w3.org/2001/XMLSchema-instance" xsi:type="dcterms:W3CDTF">2026-09-28T21:41:02Z</dcterms:modified>
</cp:coreProperties>
</file>