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book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'Purchase book'!$A$1:$L$220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19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22" customWidth="1" min="4" max="4"/>
    <col width="16" customWidth="1" min="5" max="5"/>
    <col width="34" customWidth="1" min="6" max="6"/>
    <col width="14" customWidth="1" min="7" max="7"/>
    <col width="14" customWidth="1" min="8" max="8"/>
    <col width="14" customWidth="1" min="9" max="9"/>
    <col width="14" customWidth="1" min="10" max="10"/>
    <col width="16" customWidth="1" min="11" max="11"/>
    <col width="26" customWidth="1" min="12" max="12"/>
  </cols>
  <sheetData>
    <row r="1" ht="30" customHeight="1">
      <c r="A1" s="1" t="inlineStr">
        <is>
          <t>Purchase book: what you bought, from whom and for how much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Date</t>
        </is>
      </c>
      <c r="B4" s="4" t="inlineStr">
        <is>
          <t>Supplier</t>
        </is>
      </c>
      <c r="C4" s="4" t="inlineStr">
        <is>
          <t>Tax ID</t>
        </is>
      </c>
      <c r="D4" s="4" t="inlineStr">
        <is>
          <t>Document type</t>
        </is>
      </c>
      <c r="E4" s="4" t="inlineStr">
        <is>
          <t>Document no.</t>
        </is>
      </c>
      <c r="F4" s="4" t="inlineStr">
        <is>
          <t>Details</t>
        </is>
      </c>
      <c r="G4" s="4" t="inlineStr">
        <is>
          <t>Base</t>
        </is>
      </c>
      <c r="H4" s="4" t="inlineStr">
        <is>
          <t>Tax</t>
        </is>
      </c>
      <c r="I4" s="4" t="inlineStr">
        <is>
          <t>Withholding</t>
        </is>
      </c>
      <c r="J4" s="4" t="inlineStr">
        <is>
          <t>Document total</t>
        </is>
      </c>
      <c r="K4" s="4" t="inlineStr">
        <is>
          <t>Payment terms</t>
        </is>
      </c>
      <c r="L4" s="4" t="inlineStr">
        <is>
          <t>Observations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7" t="n"/>
      <c r="I5" s="7" t="n"/>
      <c r="J5" s="8">
        <f>IF(N($G5)=0,"",ROUND(N($G5)+N($H5)-N($I5),2))</f>
        <v/>
      </c>
      <c r="K5" s="6" t="n"/>
      <c r="L5" s="6" t="n"/>
    </row>
    <row r="6">
      <c r="A6" s="5" t="n"/>
      <c r="B6" s="6" t="n"/>
      <c r="C6" s="6" t="n"/>
      <c r="D6" s="6" t="n"/>
      <c r="E6" s="6" t="n"/>
      <c r="F6" s="6" t="n"/>
      <c r="G6" s="7" t="n"/>
      <c r="H6" s="7" t="n"/>
      <c r="I6" s="7" t="n"/>
      <c r="J6" s="8">
        <f>IF(N($G6)=0,"",ROUND(N($G6)+N($H6)-N($I6),2))</f>
        <v/>
      </c>
      <c r="K6" s="6" t="n"/>
      <c r="L6" s="6" t="n"/>
    </row>
    <row r="7">
      <c r="A7" s="5" t="n"/>
      <c r="B7" s="6" t="n"/>
      <c r="C7" s="6" t="n"/>
      <c r="D7" s="6" t="n"/>
      <c r="E7" s="6" t="n"/>
      <c r="F7" s="6" t="n"/>
      <c r="G7" s="7" t="n"/>
      <c r="H7" s="7" t="n"/>
      <c r="I7" s="7" t="n"/>
      <c r="J7" s="8">
        <f>IF(N($G7)=0,"",ROUND(N($G7)+N($H7)-N($I7),2))</f>
        <v/>
      </c>
      <c r="K7" s="6" t="n"/>
      <c r="L7" s="6" t="n"/>
    </row>
    <row r="8">
      <c r="A8" s="5" t="n"/>
      <c r="B8" s="6" t="n"/>
      <c r="C8" s="6" t="n"/>
      <c r="D8" s="6" t="n"/>
      <c r="E8" s="6" t="n"/>
      <c r="F8" s="6" t="n"/>
      <c r="G8" s="7" t="n"/>
      <c r="H8" s="7" t="n"/>
      <c r="I8" s="7" t="n"/>
      <c r="J8" s="8">
        <f>IF(N($G8)=0,"",ROUND(N($G8)+N($H8)-N($I8),2))</f>
        <v/>
      </c>
      <c r="K8" s="6" t="n"/>
      <c r="L8" s="6" t="n"/>
    </row>
    <row r="9">
      <c r="A9" s="5" t="n"/>
      <c r="B9" s="6" t="n"/>
      <c r="C9" s="6" t="n"/>
      <c r="D9" s="6" t="n"/>
      <c r="E9" s="6" t="n"/>
      <c r="F9" s="6" t="n"/>
      <c r="G9" s="7" t="n"/>
      <c r="H9" s="7" t="n"/>
      <c r="I9" s="7" t="n"/>
      <c r="J9" s="8">
        <f>IF(N($G9)=0,"",ROUND(N($G9)+N($H9)-N($I9),2))</f>
        <v/>
      </c>
      <c r="K9" s="6" t="n"/>
      <c r="L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7" t="n"/>
      <c r="I10" s="7" t="n"/>
      <c r="J10" s="8">
        <f>IF(N($G10)=0,"",ROUND(N($G10)+N($H10)-N($I10),2))</f>
        <v/>
      </c>
      <c r="K10" s="6" t="n"/>
      <c r="L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7" t="n"/>
      <c r="I11" s="7" t="n"/>
      <c r="J11" s="8">
        <f>IF(N($G11)=0,"",ROUND(N($G11)+N($H11)-N($I11),2))</f>
        <v/>
      </c>
      <c r="K11" s="6" t="n"/>
      <c r="L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7" t="n"/>
      <c r="I12" s="7" t="n"/>
      <c r="J12" s="8">
        <f>IF(N($G12)=0,"",ROUND(N($G12)+N($H12)-N($I12),2))</f>
        <v/>
      </c>
      <c r="K12" s="6" t="n"/>
      <c r="L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7" t="n"/>
      <c r="I13" s="7" t="n"/>
      <c r="J13" s="8">
        <f>IF(N($G13)=0,"",ROUND(N($G13)+N($H13)-N($I13),2))</f>
        <v/>
      </c>
      <c r="K13" s="6" t="n"/>
      <c r="L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7" t="n"/>
      <c r="I14" s="7" t="n"/>
      <c r="J14" s="8">
        <f>IF(N($G14)=0,"",ROUND(N($G14)+N($H14)-N($I14),2))</f>
        <v/>
      </c>
      <c r="K14" s="6" t="n"/>
      <c r="L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7" t="n"/>
      <c r="I15" s="7" t="n"/>
      <c r="J15" s="8">
        <f>IF(N($G15)=0,"",ROUND(N($G15)+N($H15)-N($I15),2))</f>
        <v/>
      </c>
      <c r="K15" s="6" t="n"/>
      <c r="L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7" t="n"/>
      <c r="I16" s="7" t="n"/>
      <c r="J16" s="8">
        <f>IF(N($G16)=0,"",ROUND(N($G16)+N($H16)-N($I16),2))</f>
        <v/>
      </c>
      <c r="K16" s="6" t="n"/>
      <c r="L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7" t="n"/>
      <c r="I17" s="7" t="n"/>
      <c r="J17" s="8">
        <f>IF(N($G17)=0,"",ROUND(N($G17)+N($H17)-N($I17),2))</f>
        <v/>
      </c>
      <c r="K17" s="6" t="n"/>
      <c r="L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7" t="n"/>
      <c r="I18" s="7" t="n"/>
      <c r="J18" s="8">
        <f>IF(N($G18)=0,"",ROUND(N($G18)+N($H18)-N($I18),2))</f>
        <v/>
      </c>
      <c r="K18" s="6" t="n"/>
      <c r="L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7" t="n"/>
      <c r="I19" s="7" t="n"/>
      <c r="J19" s="8">
        <f>IF(N($G19)=0,"",ROUND(N($G19)+N($H19)-N($I19),2))</f>
        <v/>
      </c>
      <c r="K19" s="6" t="n"/>
      <c r="L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7" t="n"/>
      <c r="I20" s="7" t="n"/>
      <c r="J20" s="8">
        <f>IF(N($G20)=0,"",ROUND(N($G20)+N($H20)-N($I20),2))</f>
        <v/>
      </c>
      <c r="K20" s="6" t="n"/>
      <c r="L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7" t="n"/>
      <c r="I21" s="7" t="n"/>
      <c r="J21" s="8">
        <f>IF(N($G21)=0,"",ROUND(N($G21)+N($H21)-N($I21),2))</f>
        <v/>
      </c>
      <c r="K21" s="6" t="n"/>
      <c r="L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7" t="n"/>
      <c r="I22" s="7" t="n"/>
      <c r="J22" s="8">
        <f>IF(N($G22)=0,"",ROUND(N($G22)+N($H22)-N($I22),2))</f>
        <v/>
      </c>
      <c r="K22" s="6" t="n"/>
      <c r="L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7" t="n"/>
      <c r="I23" s="7" t="n"/>
      <c r="J23" s="8">
        <f>IF(N($G23)=0,"",ROUND(N($G23)+N($H23)-N($I23),2))</f>
        <v/>
      </c>
      <c r="K23" s="6" t="n"/>
      <c r="L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7" t="n"/>
      <c r="I24" s="7" t="n"/>
      <c r="J24" s="8">
        <f>IF(N($G24)=0,"",ROUND(N($G24)+N($H24)-N($I24),2))</f>
        <v/>
      </c>
      <c r="K24" s="6" t="n"/>
      <c r="L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7" t="n"/>
      <c r="I25" s="7" t="n"/>
      <c r="J25" s="8">
        <f>IF(N($G25)=0,"",ROUND(N($G25)+N($H25)-N($I25),2))</f>
        <v/>
      </c>
      <c r="K25" s="6" t="n"/>
      <c r="L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7" t="n"/>
      <c r="I26" s="7" t="n"/>
      <c r="J26" s="8">
        <f>IF(N($G26)=0,"",ROUND(N($G26)+N($H26)-N($I26),2))</f>
        <v/>
      </c>
      <c r="K26" s="6" t="n"/>
      <c r="L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7" t="n"/>
      <c r="I27" s="7" t="n"/>
      <c r="J27" s="8">
        <f>IF(N($G27)=0,"",ROUND(N($G27)+N($H27)-N($I27),2))</f>
        <v/>
      </c>
      <c r="K27" s="6" t="n"/>
      <c r="L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7" t="n"/>
      <c r="I28" s="7" t="n"/>
      <c r="J28" s="8">
        <f>IF(N($G28)=0,"",ROUND(N($G28)+N($H28)-N($I28),2))</f>
        <v/>
      </c>
      <c r="K28" s="6" t="n"/>
      <c r="L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7" t="n"/>
      <c r="I29" s="7" t="n"/>
      <c r="J29" s="8">
        <f>IF(N($G29)=0,"",ROUND(N($G29)+N($H29)-N($I29),2))</f>
        <v/>
      </c>
      <c r="K29" s="6" t="n"/>
      <c r="L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7" t="n"/>
      <c r="I30" s="7" t="n"/>
      <c r="J30" s="8">
        <f>IF(N($G30)=0,"",ROUND(N($G30)+N($H30)-N($I30),2))</f>
        <v/>
      </c>
      <c r="K30" s="6" t="n"/>
      <c r="L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7" t="n"/>
      <c r="I31" s="7" t="n"/>
      <c r="J31" s="8">
        <f>IF(N($G31)=0,"",ROUND(N($G31)+N($H31)-N($I31),2))</f>
        <v/>
      </c>
      <c r="K31" s="6" t="n"/>
      <c r="L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7" t="n"/>
      <c r="I32" s="7" t="n"/>
      <c r="J32" s="8">
        <f>IF(N($G32)=0,"",ROUND(N($G32)+N($H32)-N($I32),2))</f>
        <v/>
      </c>
      <c r="K32" s="6" t="n"/>
      <c r="L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7" t="n"/>
      <c r="I33" s="7" t="n"/>
      <c r="J33" s="8">
        <f>IF(N($G33)=0,"",ROUND(N($G33)+N($H33)-N($I33),2))</f>
        <v/>
      </c>
      <c r="K33" s="6" t="n"/>
      <c r="L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7" t="n"/>
      <c r="I34" s="7" t="n"/>
      <c r="J34" s="8">
        <f>IF(N($G34)=0,"",ROUND(N($G34)+N($H34)-N($I34),2))</f>
        <v/>
      </c>
      <c r="K34" s="6" t="n"/>
      <c r="L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7" t="n"/>
      <c r="I35" s="7" t="n"/>
      <c r="J35" s="8">
        <f>IF(N($G35)=0,"",ROUND(N($G35)+N($H35)-N($I35),2))</f>
        <v/>
      </c>
      <c r="K35" s="6" t="n"/>
      <c r="L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7" t="n"/>
      <c r="I36" s="7" t="n"/>
      <c r="J36" s="8">
        <f>IF(N($G36)=0,"",ROUND(N($G36)+N($H36)-N($I36),2))</f>
        <v/>
      </c>
      <c r="K36" s="6" t="n"/>
      <c r="L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7" t="n"/>
      <c r="I37" s="7" t="n"/>
      <c r="J37" s="8">
        <f>IF(N($G37)=0,"",ROUND(N($G37)+N($H37)-N($I37),2))</f>
        <v/>
      </c>
      <c r="K37" s="6" t="n"/>
      <c r="L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7" t="n"/>
      <c r="I38" s="7" t="n"/>
      <c r="J38" s="8">
        <f>IF(N($G38)=0,"",ROUND(N($G38)+N($H38)-N($I38),2))</f>
        <v/>
      </c>
      <c r="K38" s="6" t="n"/>
      <c r="L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7" t="n"/>
      <c r="I39" s="7" t="n"/>
      <c r="J39" s="8">
        <f>IF(N($G39)=0,"",ROUND(N($G39)+N($H39)-N($I39),2))</f>
        <v/>
      </c>
      <c r="K39" s="6" t="n"/>
      <c r="L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7" t="n"/>
      <c r="I40" s="7" t="n"/>
      <c r="J40" s="8">
        <f>IF(N($G40)=0,"",ROUND(N($G40)+N($H40)-N($I40),2))</f>
        <v/>
      </c>
      <c r="K40" s="6" t="n"/>
      <c r="L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7" t="n"/>
      <c r="I41" s="7" t="n"/>
      <c r="J41" s="8">
        <f>IF(N($G41)=0,"",ROUND(N($G41)+N($H41)-N($I41),2))</f>
        <v/>
      </c>
      <c r="K41" s="6" t="n"/>
      <c r="L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7" t="n"/>
      <c r="I42" s="7" t="n"/>
      <c r="J42" s="8">
        <f>IF(N($G42)=0,"",ROUND(N($G42)+N($H42)-N($I42),2))</f>
        <v/>
      </c>
      <c r="K42" s="6" t="n"/>
      <c r="L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7" t="n"/>
      <c r="I43" s="7" t="n"/>
      <c r="J43" s="8">
        <f>IF(N($G43)=0,"",ROUND(N($G43)+N($H43)-N($I43),2))</f>
        <v/>
      </c>
      <c r="K43" s="6" t="n"/>
      <c r="L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7" t="n"/>
      <c r="I44" s="7" t="n"/>
      <c r="J44" s="8">
        <f>IF(N($G44)=0,"",ROUND(N($G44)+N($H44)-N($I44),2))</f>
        <v/>
      </c>
      <c r="K44" s="6" t="n"/>
      <c r="L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7" t="n"/>
      <c r="I45" s="7" t="n"/>
      <c r="J45" s="8">
        <f>IF(N($G45)=0,"",ROUND(N($G45)+N($H45)-N($I45),2))</f>
        <v/>
      </c>
      <c r="K45" s="6" t="n"/>
      <c r="L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7" t="n"/>
      <c r="I46" s="7" t="n"/>
      <c r="J46" s="8">
        <f>IF(N($G46)=0,"",ROUND(N($G46)+N($H46)-N($I46),2))</f>
        <v/>
      </c>
      <c r="K46" s="6" t="n"/>
      <c r="L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7" t="n"/>
      <c r="I47" s="7" t="n"/>
      <c r="J47" s="8">
        <f>IF(N($G47)=0,"",ROUND(N($G47)+N($H47)-N($I47),2))</f>
        <v/>
      </c>
      <c r="K47" s="6" t="n"/>
      <c r="L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7" t="n"/>
      <c r="I48" s="7" t="n"/>
      <c r="J48" s="8">
        <f>IF(N($G48)=0,"",ROUND(N($G48)+N($H48)-N($I48),2))</f>
        <v/>
      </c>
      <c r="K48" s="6" t="n"/>
      <c r="L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7" t="n"/>
      <c r="I49" s="7" t="n"/>
      <c r="J49" s="8">
        <f>IF(N($G49)=0,"",ROUND(N($G49)+N($H49)-N($I49),2))</f>
        <v/>
      </c>
      <c r="K49" s="6" t="n"/>
      <c r="L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7" t="n"/>
      <c r="I50" s="7" t="n"/>
      <c r="J50" s="8">
        <f>IF(N($G50)=0,"",ROUND(N($G50)+N($H50)-N($I50),2))</f>
        <v/>
      </c>
      <c r="K50" s="6" t="n"/>
      <c r="L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7" t="n"/>
      <c r="I51" s="7" t="n"/>
      <c r="J51" s="8">
        <f>IF(N($G51)=0,"",ROUND(N($G51)+N($H51)-N($I51),2))</f>
        <v/>
      </c>
      <c r="K51" s="6" t="n"/>
      <c r="L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7" t="n"/>
      <c r="I52" s="7" t="n"/>
      <c r="J52" s="8">
        <f>IF(N($G52)=0,"",ROUND(N($G52)+N($H52)-N($I52),2))</f>
        <v/>
      </c>
      <c r="K52" s="6" t="n"/>
      <c r="L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7" t="n"/>
      <c r="I53" s="7" t="n"/>
      <c r="J53" s="8">
        <f>IF(N($G53)=0,"",ROUND(N($G53)+N($H53)-N($I53),2))</f>
        <v/>
      </c>
      <c r="K53" s="6" t="n"/>
      <c r="L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7" t="n"/>
      <c r="I54" s="7" t="n"/>
      <c r="J54" s="8">
        <f>IF(N($G54)=0,"",ROUND(N($G54)+N($H54)-N($I54),2))</f>
        <v/>
      </c>
      <c r="K54" s="6" t="n"/>
      <c r="L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7" t="n"/>
      <c r="I55" s="7" t="n"/>
      <c r="J55" s="8">
        <f>IF(N($G55)=0,"",ROUND(N($G55)+N($H55)-N($I55),2))</f>
        <v/>
      </c>
      <c r="K55" s="6" t="n"/>
      <c r="L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7" t="n"/>
      <c r="I56" s="7" t="n"/>
      <c r="J56" s="8">
        <f>IF(N($G56)=0,"",ROUND(N($G56)+N($H56)-N($I56),2))</f>
        <v/>
      </c>
      <c r="K56" s="6" t="n"/>
      <c r="L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7" t="n"/>
      <c r="I57" s="7" t="n"/>
      <c r="J57" s="8">
        <f>IF(N($G57)=0,"",ROUND(N($G57)+N($H57)-N($I57),2))</f>
        <v/>
      </c>
      <c r="K57" s="6" t="n"/>
      <c r="L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7" t="n"/>
      <c r="I58" s="7" t="n"/>
      <c r="J58" s="8">
        <f>IF(N($G58)=0,"",ROUND(N($G58)+N($H58)-N($I58),2))</f>
        <v/>
      </c>
      <c r="K58" s="6" t="n"/>
      <c r="L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7" t="n"/>
      <c r="I59" s="7" t="n"/>
      <c r="J59" s="8">
        <f>IF(N($G59)=0,"",ROUND(N($G59)+N($H59)-N($I59),2))</f>
        <v/>
      </c>
      <c r="K59" s="6" t="n"/>
      <c r="L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7" t="n"/>
      <c r="I60" s="7" t="n"/>
      <c r="J60" s="8">
        <f>IF(N($G60)=0,"",ROUND(N($G60)+N($H60)-N($I60),2))</f>
        <v/>
      </c>
      <c r="K60" s="6" t="n"/>
      <c r="L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7" t="n"/>
      <c r="I61" s="7" t="n"/>
      <c r="J61" s="8">
        <f>IF(N($G61)=0,"",ROUND(N($G61)+N($H61)-N($I61),2))</f>
        <v/>
      </c>
      <c r="K61" s="6" t="n"/>
      <c r="L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7" t="n"/>
      <c r="I62" s="7" t="n"/>
      <c r="J62" s="8">
        <f>IF(N($G62)=0,"",ROUND(N($G62)+N($H62)-N($I62),2))</f>
        <v/>
      </c>
      <c r="K62" s="6" t="n"/>
      <c r="L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7" t="n"/>
      <c r="I63" s="7" t="n"/>
      <c r="J63" s="8">
        <f>IF(N($G63)=0,"",ROUND(N($G63)+N($H63)-N($I63),2))</f>
        <v/>
      </c>
      <c r="K63" s="6" t="n"/>
      <c r="L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7" t="n"/>
      <c r="I64" s="7" t="n"/>
      <c r="J64" s="8">
        <f>IF(N($G64)=0,"",ROUND(N($G64)+N($H64)-N($I64),2))</f>
        <v/>
      </c>
      <c r="K64" s="6" t="n"/>
      <c r="L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7" t="n"/>
      <c r="I65" s="7" t="n"/>
      <c r="J65" s="8">
        <f>IF(N($G65)=0,"",ROUND(N($G65)+N($H65)-N($I65),2))</f>
        <v/>
      </c>
      <c r="K65" s="6" t="n"/>
      <c r="L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7" t="n"/>
      <c r="I66" s="7" t="n"/>
      <c r="J66" s="8">
        <f>IF(N($G66)=0,"",ROUND(N($G66)+N($H66)-N($I66),2))</f>
        <v/>
      </c>
      <c r="K66" s="6" t="n"/>
      <c r="L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7" t="n"/>
      <c r="I67" s="7" t="n"/>
      <c r="J67" s="8">
        <f>IF(N($G67)=0,"",ROUND(N($G67)+N($H67)-N($I67),2))</f>
        <v/>
      </c>
      <c r="K67" s="6" t="n"/>
      <c r="L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7" t="n"/>
      <c r="I68" s="7" t="n"/>
      <c r="J68" s="8">
        <f>IF(N($G68)=0,"",ROUND(N($G68)+N($H68)-N($I68),2))</f>
        <v/>
      </c>
      <c r="K68" s="6" t="n"/>
      <c r="L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7" t="n"/>
      <c r="I69" s="7" t="n"/>
      <c r="J69" s="8">
        <f>IF(N($G69)=0,"",ROUND(N($G69)+N($H69)-N($I69),2))</f>
        <v/>
      </c>
      <c r="K69" s="6" t="n"/>
      <c r="L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7" t="n"/>
      <c r="I70" s="7" t="n"/>
      <c r="J70" s="8">
        <f>IF(N($G70)=0,"",ROUND(N($G70)+N($H70)-N($I70),2))</f>
        <v/>
      </c>
      <c r="K70" s="6" t="n"/>
      <c r="L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7" t="n"/>
      <c r="I71" s="7" t="n"/>
      <c r="J71" s="8">
        <f>IF(N($G71)=0,"",ROUND(N($G71)+N($H71)-N($I71),2))</f>
        <v/>
      </c>
      <c r="K71" s="6" t="n"/>
      <c r="L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7" t="n"/>
      <c r="I72" s="7" t="n"/>
      <c r="J72" s="8">
        <f>IF(N($G72)=0,"",ROUND(N($G72)+N($H72)-N($I72),2))</f>
        <v/>
      </c>
      <c r="K72" s="6" t="n"/>
      <c r="L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7" t="n"/>
      <c r="I73" s="7" t="n"/>
      <c r="J73" s="8">
        <f>IF(N($G73)=0,"",ROUND(N($G73)+N($H73)-N($I73),2))</f>
        <v/>
      </c>
      <c r="K73" s="6" t="n"/>
      <c r="L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7" t="n"/>
      <c r="I74" s="7" t="n"/>
      <c r="J74" s="8">
        <f>IF(N($G74)=0,"",ROUND(N($G74)+N($H74)-N($I74),2))</f>
        <v/>
      </c>
      <c r="K74" s="6" t="n"/>
      <c r="L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7" t="n"/>
      <c r="I75" s="7" t="n"/>
      <c r="J75" s="8">
        <f>IF(N($G75)=0,"",ROUND(N($G75)+N($H75)-N($I75),2))</f>
        <v/>
      </c>
      <c r="K75" s="6" t="n"/>
      <c r="L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7" t="n"/>
      <c r="I76" s="7" t="n"/>
      <c r="J76" s="8">
        <f>IF(N($G76)=0,"",ROUND(N($G76)+N($H76)-N($I76),2))</f>
        <v/>
      </c>
      <c r="K76" s="6" t="n"/>
      <c r="L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7" t="n"/>
      <c r="I77" s="7" t="n"/>
      <c r="J77" s="8">
        <f>IF(N($G77)=0,"",ROUND(N($G77)+N($H77)-N($I77),2))</f>
        <v/>
      </c>
      <c r="K77" s="6" t="n"/>
      <c r="L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7" t="n"/>
      <c r="I78" s="7" t="n"/>
      <c r="J78" s="8">
        <f>IF(N($G78)=0,"",ROUND(N($G78)+N($H78)-N($I78),2))</f>
        <v/>
      </c>
      <c r="K78" s="6" t="n"/>
      <c r="L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7" t="n"/>
      <c r="I79" s="7" t="n"/>
      <c r="J79" s="8">
        <f>IF(N($G79)=0,"",ROUND(N($G79)+N($H79)-N($I79),2))</f>
        <v/>
      </c>
      <c r="K79" s="6" t="n"/>
      <c r="L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7" t="n"/>
      <c r="I80" s="7" t="n"/>
      <c r="J80" s="8">
        <f>IF(N($G80)=0,"",ROUND(N($G80)+N($H80)-N($I80),2))</f>
        <v/>
      </c>
      <c r="K80" s="6" t="n"/>
      <c r="L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7" t="n"/>
      <c r="I81" s="7" t="n"/>
      <c r="J81" s="8">
        <f>IF(N($G81)=0,"",ROUND(N($G81)+N($H81)-N($I81),2))</f>
        <v/>
      </c>
      <c r="K81" s="6" t="n"/>
      <c r="L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7" t="n"/>
      <c r="I82" s="7" t="n"/>
      <c r="J82" s="8">
        <f>IF(N($G82)=0,"",ROUND(N($G82)+N($H82)-N($I82),2))</f>
        <v/>
      </c>
      <c r="K82" s="6" t="n"/>
      <c r="L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7" t="n"/>
      <c r="I83" s="7" t="n"/>
      <c r="J83" s="8">
        <f>IF(N($G83)=0,"",ROUND(N($G83)+N($H83)-N($I83),2))</f>
        <v/>
      </c>
      <c r="K83" s="6" t="n"/>
      <c r="L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7" t="n"/>
      <c r="I84" s="7" t="n"/>
      <c r="J84" s="8">
        <f>IF(N($G84)=0,"",ROUND(N($G84)+N($H84)-N($I84),2))</f>
        <v/>
      </c>
      <c r="K84" s="6" t="n"/>
      <c r="L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7" t="n"/>
      <c r="I85" s="7" t="n"/>
      <c r="J85" s="8">
        <f>IF(N($G85)=0,"",ROUND(N($G85)+N($H85)-N($I85),2))</f>
        <v/>
      </c>
      <c r="K85" s="6" t="n"/>
      <c r="L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7" t="n"/>
      <c r="I86" s="7" t="n"/>
      <c r="J86" s="8">
        <f>IF(N($G86)=0,"",ROUND(N($G86)+N($H86)-N($I86),2))</f>
        <v/>
      </c>
      <c r="K86" s="6" t="n"/>
      <c r="L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7" t="n"/>
      <c r="I87" s="7" t="n"/>
      <c r="J87" s="8">
        <f>IF(N($G87)=0,"",ROUND(N($G87)+N($H87)-N($I87),2))</f>
        <v/>
      </c>
      <c r="K87" s="6" t="n"/>
      <c r="L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7" t="n"/>
      <c r="I88" s="7" t="n"/>
      <c r="J88" s="8">
        <f>IF(N($G88)=0,"",ROUND(N($G88)+N($H88)-N($I88),2))</f>
        <v/>
      </c>
      <c r="K88" s="6" t="n"/>
      <c r="L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7" t="n"/>
      <c r="I89" s="7" t="n"/>
      <c r="J89" s="8">
        <f>IF(N($G89)=0,"",ROUND(N($G89)+N($H89)-N($I89),2))</f>
        <v/>
      </c>
      <c r="K89" s="6" t="n"/>
      <c r="L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7" t="n"/>
      <c r="I90" s="7" t="n"/>
      <c r="J90" s="8">
        <f>IF(N($G90)=0,"",ROUND(N($G90)+N($H90)-N($I90),2))</f>
        <v/>
      </c>
      <c r="K90" s="6" t="n"/>
      <c r="L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7" t="n"/>
      <c r="I91" s="7" t="n"/>
      <c r="J91" s="8">
        <f>IF(N($G91)=0,"",ROUND(N($G91)+N($H91)-N($I91),2))</f>
        <v/>
      </c>
      <c r="K91" s="6" t="n"/>
      <c r="L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7" t="n"/>
      <c r="I92" s="7" t="n"/>
      <c r="J92" s="8">
        <f>IF(N($G92)=0,"",ROUND(N($G92)+N($H92)-N($I92),2))</f>
        <v/>
      </c>
      <c r="K92" s="6" t="n"/>
      <c r="L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7" t="n"/>
      <c r="I93" s="7" t="n"/>
      <c r="J93" s="8">
        <f>IF(N($G93)=0,"",ROUND(N($G93)+N($H93)-N($I93),2))</f>
        <v/>
      </c>
      <c r="K93" s="6" t="n"/>
      <c r="L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7" t="n"/>
      <c r="I94" s="7" t="n"/>
      <c r="J94" s="8">
        <f>IF(N($G94)=0,"",ROUND(N($G94)+N($H94)-N($I94),2))</f>
        <v/>
      </c>
      <c r="K94" s="6" t="n"/>
      <c r="L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7" t="n"/>
      <c r="I95" s="7" t="n"/>
      <c r="J95" s="8">
        <f>IF(N($G95)=0,"",ROUND(N($G95)+N($H95)-N($I95),2))</f>
        <v/>
      </c>
      <c r="K95" s="6" t="n"/>
      <c r="L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7" t="n"/>
      <c r="I96" s="7" t="n"/>
      <c r="J96" s="8">
        <f>IF(N($G96)=0,"",ROUND(N($G96)+N($H96)-N($I96),2))</f>
        <v/>
      </c>
      <c r="K96" s="6" t="n"/>
      <c r="L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7" t="n"/>
      <c r="I97" s="7" t="n"/>
      <c r="J97" s="8">
        <f>IF(N($G97)=0,"",ROUND(N($G97)+N($H97)-N($I97),2))</f>
        <v/>
      </c>
      <c r="K97" s="6" t="n"/>
      <c r="L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7" t="n"/>
      <c r="I98" s="7" t="n"/>
      <c r="J98" s="8">
        <f>IF(N($G98)=0,"",ROUND(N($G98)+N($H98)-N($I98),2))</f>
        <v/>
      </c>
      <c r="K98" s="6" t="n"/>
      <c r="L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7" t="n"/>
      <c r="I99" s="7" t="n"/>
      <c r="J99" s="8">
        <f>IF(N($G99)=0,"",ROUND(N($G99)+N($H99)-N($I99),2))</f>
        <v/>
      </c>
      <c r="K99" s="6" t="n"/>
      <c r="L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7" t="n"/>
      <c r="I100" s="7" t="n"/>
      <c r="J100" s="8">
        <f>IF(N($G100)=0,"",ROUND(N($G100)+N($H100)-N($I100),2))</f>
        <v/>
      </c>
      <c r="K100" s="6" t="n"/>
      <c r="L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7" t="n"/>
      <c r="I101" s="7" t="n"/>
      <c r="J101" s="8">
        <f>IF(N($G101)=0,"",ROUND(N($G101)+N($H101)-N($I101),2))</f>
        <v/>
      </c>
      <c r="K101" s="6" t="n"/>
      <c r="L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7" t="n"/>
      <c r="I102" s="7" t="n"/>
      <c r="J102" s="8">
        <f>IF(N($G102)=0,"",ROUND(N($G102)+N($H102)-N($I102),2))</f>
        <v/>
      </c>
      <c r="K102" s="6" t="n"/>
      <c r="L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7" t="n"/>
      <c r="I103" s="7" t="n"/>
      <c r="J103" s="8">
        <f>IF(N($G103)=0,"",ROUND(N($G103)+N($H103)-N($I103),2))</f>
        <v/>
      </c>
      <c r="K103" s="6" t="n"/>
      <c r="L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7" t="n"/>
      <c r="I104" s="7" t="n"/>
      <c r="J104" s="8">
        <f>IF(N($G104)=0,"",ROUND(N($G104)+N($H104)-N($I104),2))</f>
        <v/>
      </c>
      <c r="K104" s="6" t="n"/>
      <c r="L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7" t="n"/>
      <c r="I105" s="7" t="n"/>
      <c r="J105" s="8">
        <f>IF(N($G105)=0,"",ROUND(N($G105)+N($H105)-N($I105),2))</f>
        <v/>
      </c>
      <c r="K105" s="6" t="n"/>
      <c r="L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7" t="n"/>
      <c r="I106" s="7" t="n"/>
      <c r="J106" s="8">
        <f>IF(N($G106)=0,"",ROUND(N($G106)+N($H106)-N($I106),2))</f>
        <v/>
      </c>
      <c r="K106" s="6" t="n"/>
      <c r="L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7" t="n"/>
      <c r="I107" s="7" t="n"/>
      <c r="J107" s="8">
        <f>IF(N($G107)=0,"",ROUND(N($G107)+N($H107)-N($I107),2))</f>
        <v/>
      </c>
      <c r="K107" s="6" t="n"/>
      <c r="L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7" t="n"/>
      <c r="I108" s="7" t="n"/>
      <c r="J108" s="8">
        <f>IF(N($G108)=0,"",ROUND(N($G108)+N($H108)-N($I108),2))</f>
        <v/>
      </c>
      <c r="K108" s="6" t="n"/>
      <c r="L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7" t="n"/>
      <c r="I109" s="7" t="n"/>
      <c r="J109" s="8">
        <f>IF(N($G109)=0,"",ROUND(N($G109)+N($H109)-N($I109),2))</f>
        <v/>
      </c>
      <c r="K109" s="6" t="n"/>
      <c r="L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7" t="n"/>
      <c r="I110" s="7" t="n"/>
      <c r="J110" s="8">
        <f>IF(N($G110)=0,"",ROUND(N($G110)+N($H110)-N($I110),2))</f>
        <v/>
      </c>
      <c r="K110" s="6" t="n"/>
      <c r="L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7" t="n"/>
      <c r="I111" s="7" t="n"/>
      <c r="J111" s="8">
        <f>IF(N($G111)=0,"",ROUND(N($G111)+N($H111)-N($I111),2))</f>
        <v/>
      </c>
      <c r="K111" s="6" t="n"/>
      <c r="L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7" t="n"/>
      <c r="I112" s="7" t="n"/>
      <c r="J112" s="8">
        <f>IF(N($G112)=0,"",ROUND(N($G112)+N($H112)-N($I112),2))</f>
        <v/>
      </c>
      <c r="K112" s="6" t="n"/>
      <c r="L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7" t="n"/>
      <c r="I113" s="7" t="n"/>
      <c r="J113" s="8">
        <f>IF(N($G113)=0,"",ROUND(N($G113)+N($H113)-N($I113),2))</f>
        <v/>
      </c>
      <c r="K113" s="6" t="n"/>
      <c r="L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7" t="n"/>
      <c r="I114" s="7" t="n"/>
      <c r="J114" s="8">
        <f>IF(N($G114)=0,"",ROUND(N($G114)+N($H114)-N($I114),2))</f>
        <v/>
      </c>
      <c r="K114" s="6" t="n"/>
      <c r="L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7" t="n"/>
      <c r="I115" s="7" t="n"/>
      <c r="J115" s="8">
        <f>IF(N($G115)=0,"",ROUND(N($G115)+N($H115)-N($I115),2))</f>
        <v/>
      </c>
      <c r="K115" s="6" t="n"/>
      <c r="L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7" t="n"/>
      <c r="I116" s="7" t="n"/>
      <c r="J116" s="8">
        <f>IF(N($G116)=0,"",ROUND(N($G116)+N($H116)-N($I116),2))</f>
        <v/>
      </c>
      <c r="K116" s="6" t="n"/>
      <c r="L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7" t="n"/>
      <c r="I117" s="7" t="n"/>
      <c r="J117" s="8">
        <f>IF(N($G117)=0,"",ROUND(N($G117)+N($H117)-N($I117),2))</f>
        <v/>
      </c>
      <c r="K117" s="6" t="n"/>
      <c r="L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7" t="n"/>
      <c r="I118" s="7" t="n"/>
      <c r="J118" s="8">
        <f>IF(N($G118)=0,"",ROUND(N($G118)+N($H118)-N($I118),2))</f>
        <v/>
      </c>
      <c r="K118" s="6" t="n"/>
      <c r="L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7" t="n"/>
      <c r="I119" s="7" t="n"/>
      <c r="J119" s="8">
        <f>IF(N($G119)=0,"",ROUND(N($G119)+N($H119)-N($I119),2))</f>
        <v/>
      </c>
      <c r="K119" s="6" t="n"/>
      <c r="L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7" t="n"/>
      <c r="I120" s="7" t="n"/>
      <c r="J120" s="8">
        <f>IF(N($G120)=0,"",ROUND(N($G120)+N($H120)-N($I120),2))</f>
        <v/>
      </c>
      <c r="K120" s="6" t="n"/>
      <c r="L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7" t="n"/>
      <c r="I121" s="7" t="n"/>
      <c r="J121" s="8">
        <f>IF(N($G121)=0,"",ROUND(N($G121)+N($H121)-N($I121),2))</f>
        <v/>
      </c>
      <c r="K121" s="6" t="n"/>
      <c r="L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7" t="n"/>
      <c r="I122" s="7" t="n"/>
      <c r="J122" s="8">
        <f>IF(N($G122)=0,"",ROUND(N($G122)+N($H122)-N($I122),2))</f>
        <v/>
      </c>
      <c r="K122" s="6" t="n"/>
      <c r="L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7" t="n"/>
      <c r="I123" s="7" t="n"/>
      <c r="J123" s="8">
        <f>IF(N($G123)=0,"",ROUND(N($G123)+N($H123)-N($I123),2))</f>
        <v/>
      </c>
      <c r="K123" s="6" t="n"/>
      <c r="L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7" t="n"/>
      <c r="I124" s="7" t="n"/>
      <c r="J124" s="8">
        <f>IF(N($G124)=0,"",ROUND(N($G124)+N($H124)-N($I124),2))</f>
        <v/>
      </c>
      <c r="K124" s="6" t="n"/>
      <c r="L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7" t="n"/>
      <c r="I125" s="7" t="n"/>
      <c r="J125" s="8">
        <f>IF(N($G125)=0,"",ROUND(N($G125)+N($H125)-N($I125),2))</f>
        <v/>
      </c>
      <c r="K125" s="6" t="n"/>
      <c r="L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7" t="n"/>
      <c r="I126" s="7" t="n"/>
      <c r="J126" s="8">
        <f>IF(N($G126)=0,"",ROUND(N($G126)+N($H126)-N($I126),2))</f>
        <v/>
      </c>
      <c r="K126" s="6" t="n"/>
      <c r="L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7" t="n"/>
      <c r="I127" s="7" t="n"/>
      <c r="J127" s="8">
        <f>IF(N($G127)=0,"",ROUND(N($G127)+N($H127)-N($I127),2))</f>
        <v/>
      </c>
      <c r="K127" s="6" t="n"/>
      <c r="L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7" t="n"/>
      <c r="I128" s="7" t="n"/>
      <c r="J128" s="8">
        <f>IF(N($G128)=0,"",ROUND(N($G128)+N($H128)-N($I128),2))</f>
        <v/>
      </c>
      <c r="K128" s="6" t="n"/>
      <c r="L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7" t="n"/>
      <c r="I129" s="7" t="n"/>
      <c r="J129" s="8">
        <f>IF(N($G129)=0,"",ROUND(N($G129)+N($H129)-N($I129),2))</f>
        <v/>
      </c>
      <c r="K129" s="6" t="n"/>
      <c r="L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7" t="n"/>
      <c r="I130" s="7" t="n"/>
      <c r="J130" s="8">
        <f>IF(N($G130)=0,"",ROUND(N($G130)+N($H130)-N($I130),2))</f>
        <v/>
      </c>
      <c r="K130" s="6" t="n"/>
      <c r="L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7" t="n"/>
      <c r="I131" s="7" t="n"/>
      <c r="J131" s="8">
        <f>IF(N($G131)=0,"",ROUND(N($G131)+N($H131)-N($I131),2))</f>
        <v/>
      </c>
      <c r="K131" s="6" t="n"/>
      <c r="L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7" t="n"/>
      <c r="I132" s="7" t="n"/>
      <c r="J132" s="8">
        <f>IF(N($G132)=0,"",ROUND(N($G132)+N($H132)-N($I132),2))</f>
        <v/>
      </c>
      <c r="K132" s="6" t="n"/>
      <c r="L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7" t="n"/>
      <c r="I133" s="7" t="n"/>
      <c r="J133" s="8">
        <f>IF(N($G133)=0,"",ROUND(N($G133)+N($H133)-N($I133),2))</f>
        <v/>
      </c>
      <c r="K133" s="6" t="n"/>
      <c r="L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7" t="n"/>
      <c r="I134" s="7" t="n"/>
      <c r="J134" s="8">
        <f>IF(N($G134)=0,"",ROUND(N($G134)+N($H134)-N($I134),2))</f>
        <v/>
      </c>
      <c r="K134" s="6" t="n"/>
      <c r="L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7" t="n"/>
      <c r="I135" s="7" t="n"/>
      <c r="J135" s="8">
        <f>IF(N($G135)=0,"",ROUND(N($G135)+N($H135)-N($I135),2))</f>
        <v/>
      </c>
      <c r="K135" s="6" t="n"/>
      <c r="L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7" t="n"/>
      <c r="I136" s="7" t="n"/>
      <c r="J136" s="8">
        <f>IF(N($G136)=0,"",ROUND(N($G136)+N($H136)-N($I136),2))</f>
        <v/>
      </c>
      <c r="K136" s="6" t="n"/>
      <c r="L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7" t="n"/>
      <c r="I137" s="7" t="n"/>
      <c r="J137" s="8">
        <f>IF(N($G137)=0,"",ROUND(N($G137)+N($H137)-N($I137),2))</f>
        <v/>
      </c>
      <c r="K137" s="6" t="n"/>
      <c r="L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7" t="n"/>
      <c r="I138" s="7" t="n"/>
      <c r="J138" s="8">
        <f>IF(N($G138)=0,"",ROUND(N($G138)+N($H138)-N($I138),2))</f>
        <v/>
      </c>
      <c r="K138" s="6" t="n"/>
      <c r="L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7" t="n"/>
      <c r="I139" s="7" t="n"/>
      <c r="J139" s="8">
        <f>IF(N($G139)=0,"",ROUND(N($G139)+N($H139)-N($I139),2))</f>
        <v/>
      </c>
      <c r="K139" s="6" t="n"/>
      <c r="L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7" t="n"/>
      <c r="I140" s="7" t="n"/>
      <c r="J140" s="8">
        <f>IF(N($G140)=0,"",ROUND(N($G140)+N($H140)-N($I140),2))</f>
        <v/>
      </c>
      <c r="K140" s="6" t="n"/>
      <c r="L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7" t="n"/>
      <c r="I141" s="7" t="n"/>
      <c r="J141" s="8">
        <f>IF(N($G141)=0,"",ROUND(N($G141)+N($H141)-N($I141),2))</f>
        <v/>
      </c>
      <c r="K141" s="6" t="n"/>
      <c r="L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7" t="n"/>
      <c r="I142" s="7" t="n"/>
      <c r="J142" s="8">
        <f>IF(N($G142)=0,"",ROUND(N($G142)+N($H142)-N($I142),2))</f>
        <v/>
      </c>
      <c r="K142" s="6" t="n"/>
      <c r="L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7" t="n"/>
      <c r="I143" s="7" t="n"/>
      <c r="J143" s="8">
        <f>IF(N($G143)=0,"",ROUND(N($G143)+N($H143)-N($I143),2))</f>
        <v/>
      </c>
      <c r="K143" s="6" t="n"/>
      <c r="L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7" t="n"/>
      <c r="I144" s="7" t="n"/>
      <c r="J144" s="8">
        <f>IF(N($G144)=0,"",ROUND(N($G144)+N($H144)-N($I144),2))</f>
        <v/>
      </c>
      <c r="K144" s="6" t="n"/>
      <c r="L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7" t="n"/>
      <c r="I145" s="7" t="n"/>
      <c r="J145" s="8">
        <f>IF(N($G145)=0,"",ROUND(N($G145)+N($H145)-N($I145),2))</f>
        <v/>
      </c>
      <c r="K145" s="6" t="n"/>
      <c r="L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7" t="n"/>
      <c r="I146" s="7" t="n"/>
      <c r="J146" s="8">
        <f>IF(N($G146)=0,"",ROUND(N($G146)+N($H146)-N($I146),2))</f>
        <v/>
      </c>
      <c r="K146" s="6" t="n"/>
      <c r="L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7" t="n"/>
      <c r="I147" s="7" t="n"/>
      <c r="J147" s="8">
        <f>IF(N($G147)=0,"",ROUND(N($G147)+N($H147)-N($I147),2))</f>
        <v/>
      </c>
      <c r="K147" s="6" t="n"/>
      <c r="L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7" t="n"/>
      <c r="I148" s="7" t="n"/>
      <c r="J148" s="8">
        <f>IF(N($G148)=0,"",ROUND(N($G148)+N($H148)-N($I148),2))</f>
        <v/>
      </c>
      <c r="K148" s="6" t="n"/>
      <c r="L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7" t="n"/>
      <c r="I149" s="7" t="n"/>
      <c r="J149" s="8">
        <f>IF(N($G149)=0,"",ROUND(N($G149)+N($H149)-N($I149),2))</f>
        <v/>
      </c>
      <c r="K149" s="6" t="n"/>
      <c r="L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7" t="n"/>
      <c r="I150" s="7" t="n"/>
      <c r="J150" s="8">
        <f>IF(N($G150)=0,"",ROUND(N($G150)+N($H150)-N($I150),2))</f>
        <v/>
      </c>
      <c r="K150" s="6" t="n"/>
      <c r="L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7" t="n"/>
      <c r="I151" s="7" t="n"/>
      <c r="J151" s="8">
        <f>IF(N($G151)=0,"",ROUND(N($G151)+N($H151)-N($I151),2))</f>
        <v/>
      </c>
      <c r="K151" s="6" t="n"/>
      <c r="L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7" t="n"/>
      <c r="I152" s="7" t="n"/>
      <c r="J152" s="8">
        <f>IF(N($G152)=0,"",ROUND(N($G152)+N($H152)-N($I152),2))</f>
        <v/>
      </c>
      <c r="K152" s="6" t="n"/>
      <c r="L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7" t="n"/>
      <c r="I153" s="7" t="n"/>
      <c r="J153" s="8">
        <f>IF(N($G153)=0,"",ROUND(N($G153)+N($H153)-N($I153),2))</f>
        <v/>
      </c>
      <c r="K153" s="6" t="n"/>
      <c r="L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7" t="n"/>
      <c r="I154" s="7" t="n"/>
      <c r="J154" s="8">
        <f>IF(N($G154)=0,"",ROUND(N($G154)+N($H154)-N($I154),2))</f>
        <v/>
      </c>
      <c r="K154" s="6" t="n"/>
      <c r="L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7" t="n"/>
      <c r="I155" s="7" t="n"/>
      <c r="J155" s="8">
        <f>IF(N($G155)=0,"",ROUND(N($G155)+N($H155)-N($I155),2))</f>
        <v/>
      </c>
      <c r="K155" s="6" t="n"/>
      <c r="L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7" t="n"/>
      <c r="I156" s="7" t="n"/>
      <c r="J156" s="8">
        <f>IF(N($G156)=0,"",ROUND(N($G156)+N($H156)-N($I156),2))</f>
        <v/>
      </c>
      <c r="K156" s="6" t="n"/>
      <c r="L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7" t="n"/>
      <c r="I157" s="7" t="n"/>
      <c r="J157" s="8">
        <f>IF(N($G157)=0,"",ROUND(N($G157)+N($H157)-N($I157),2))</f>
        <v/>
      </c>
      <c r="K157" s="6" t="n"/>
      <c r="L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7" t="n"/>
      <c r="I158" s="7" t="n"/>
      <c r="J158" s="8">
        <f>IF(N($G158)=0,"",ROUND(N($G158)+N($H158)-N($I158),2))</f>
        <v/>
      </c>
      <c r="K158" s="6" t="n"/>
      <c r="L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7" t="n"/>
      <c r="I159" s="7" t="n"/>
      <c r="J159" s="8">
        <f>IF(N($G159)=0,"",ROUND(N($G159)+N($H159)-N($I159),2))</f>
        <v/>
      </c>
      <c r="K159" s="6" t="n"/>
      <c r="L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7" t="n"/>
      <c r="I160" s="7" t="n"/>
      <c r="J160" s="8">
        <f>IF(N($G160)=0,"",ROUND(N($G160)+N($H160)-N($I160),2))</f>
        <v/>
      </c>
      <c r="K160" s="6" t="n"/>
      <c r="L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7" t="n"/>
      <c r="I161" s="7" t="n"/>
      <c r="J161" s="8">
        <f>IF(N($G161)=0,"",ROUND(N($G161)+N($H161)-N($I161),2))</f>
        <v/>
      </c>
      <c r="K161" s="6" t="n"/>
      <c r="L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7" t="n"/>
      <c r="I162" s="7" t="n"/>
      <c r="J162" s="8">
        <f>IF(N($G162)=0,"",ROUND(N($G162)+N($H162)-N($I162),2))</f>
        <v/>
      </c>
      <c r="K162" s="6" t="n"/>
      <c r="L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7" t="n"/>
      <c r="I163" s="7" t="n"/>
      <c r="J163" s="8">
        <f>IF(N($G163)=0,"",ROUND(N($G163)+N($H163)-N($I163),2))</f>
        <v/>
      </c>
      <c r="K163" s="6" t="n"/>
      <c r="L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7" t="n"/>
      <c r="I164" s="7" t="n"/>
      <c r="J164" s="8">
        <f>IF(N($G164)=0,"",ROUND(N($G164)+N($H164)-N($I164),2))</f>
        <v/>
      </c>
      <c r="K164" s="6" t="n"/>
      <c r="L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7" t="n"/>
      <c r="I165" s="7" t="n"/>
      <c r="J165" s="8">
        <f>IF(N($G165)=0,"",ROUND(N($G165)+N($H165)-N($I165),2))</f>
        <v/>
      </c>
      <c r="K165" s="6" t="n"/>
      <c r="L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7" t="n"/>
      <c r="I166" s="7" t="n"/>
      <c r="J166" s="8">
        <f>IF(N($G166)=0,"",ROUND(N($G166)+N($H166)-N($I166),2))</f>
        <v/>
      </c>
      <c r="K166" s="6" t="n"/>
      <c r="L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7" t="n"/>
      <c r="I167" s="7" t="n"/>
      <c r="J167" s="8">
        <f>IF(N($G167)=0,"",ROUND(N($G167)+N($H167)-N($I167),2))</f>
        <v/>
      </c>
      <c r="K167" s="6" t="n"/>
      <c r="L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7" t="n"/>
      <c r="I168" s="7" t="n"/>
      <c r="J168" s="8">
        <f>IF(N($G168)=0,"",ROUND(N($G168)+N($H168)-N($I168),2))</f>
        <v/>
      </c>
      <c r="K168" s="6" t="n"/>
      <c r="L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7" t="n"/>
      <c r="I169" s="7" t="n"/>
      <c r="J169" s="8">
        <f>IF(N($G169)=0,"",ROUND(N($G169)+N($H169)-N($I169),2))</f>
        <v/>
      </c>
      <c r="K169" s="6" t="n"/>
      <c r="L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7" t="n"/>
      <c r="I170" s="7" t="n"/>
      <c r="J170" s="8">
        <f>IF(N($G170)=0,"",ROUND(N($G170)+N($H170)-N($I170),2))</f>
        <v/>
      </c>
      <c r="K170" s="6" t="n"/>
      <c r="L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7" t="n"/>
      <c r="I171" s="7" t="n"/>
      <c r="J171" s="8">
        <f>IF(N($G171)=0,"",ROUND(N($G171)+N($H171)-N($I171),2))</f>
        <v/>
      </c>
      <c r="K171" s="6" t="n"/>
      <c r="L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7" t="n"/>
      <c r="I172" s="7" t="n"/>
      <c r="J172" s="8">
        <f>IF(N($G172)=0,"",ROUND(N($G172)+N($H172)-N($I172),2))</f>
        <v/>
      </c>
      <c r="K172" s="6" t="n"/>
      <c r="L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7" t="n"/>
      <c r="I173" s="7" t="n"/>
      <c r="J173" s="8">
        <f>IF(N($G173)=0,"",ROUND(N($G173)+N($H173)-N($I173),2))</f>
        <v/>
      </c>
      <c r="K173" s="6" t="n"/>
      <c r="L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7" t="n"/>
      <c r="I174" s="7" t="n"/>
      <c r="J174" s="8">
        <f>IF(N($G174)=0,"",ROUND(N($G174)+N($H174)-N($I174),2))</f>
        <v/>
      </c>
      <c r="K174" s="6" t="n"/>
      <c r="L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7" t="n"/>
      <c r="I175" s="7" t="n"/>
      <c r="J175" s="8">
        <f>IF(N($G175)=0,"",ROUND(N($G175)+N($H175)-N($I175),2))</f>
        <v/>
      </c>
      <c r="K175" s="6" t="n"/>
      <c r="L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7" t="n"/>
      <c r="I176" s="7" t="n"/>
      <c r="J176" s="8">
        <f>IF(N($G176)=0,"",ROUND(N($G176)+N($H176)-N($I176),2))</f>
        <v/>
      </c>
      <c r="K176" s="6" t="n"/>
      <c r="L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7" t="n"/>
      <c r="I177" s="7" t="n"/>
      <c r="J177" s="8">
        <f>IF(N($G177)=0,"",ROUND(N($G177)+N($H177)-N($I177),2))</f>
        <v/>
      </c>
      <c r="K177" s="6" t="n"/>
      <c r="L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7" t="n"/>
      <c r="I178" s="7" t="n"/>
      <c r="J178" s="8">
        <f>IF(N($G178)=0,"",ROUND(N($G178)+N($H178)-N($I178),2))</f>
        <v/>
      </c>
      <c r="K178" s="6" t="n"/>
      <c r="L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7" t="n"/>
      <c r="I179" s="7" t="n"/>
      <c r="J179" s="8">
        <f>IF(N($G179)=0,"",ROUND(N($G179)+N($H179)-N($I179),2))</f>
        <v/>
      </c>
      <c r="K179" s="6" t="n"/>
      <c r="L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7" t="n"/>
      <c r="I180" s="7" t="n"/>
      <c r="J180" s="8">
        <f>IF(N($G180)=0,"",ROUND(N($G180)+N($H180)-N($I180),2))</f>
        <v/>
      </c>
      <c r="K180" s="6" t="n"/>
      <c r="L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7" t="n"/>
      <c r="I181" s="7" t="n"/>
      <c r="J181" s="8">
        <f>IF(N($G181)=0,"",ROUND(N($G181)+N($H181)-N($I181),2))</f>
        <v/>
      </c>
      <c r="K181" s="6" t="n"/>
      <c r="L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7" t="n"/>
      <c r="I182" s="7" t="n"/>
      <c r="J182" s="8">
        <f>IF(N($G182)=0,"",ROUND(N($G182)+N($H182)-N($I182),2))</f>
        <v/>
      </c>
      <c r="K182" s="6" t="n"/>
      <c r="L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7" t="n"/>
      <c r="I183" s="7" t="n"/>
      <c r="J183" s="8">
        <f>IF(N($G183)=0,"",ROUND(N($G183)+N($H183)-N($I183),2))</f>
        <v/>
      </c>
      <c r="K183" s="6" t="n"/>
      <c r="L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7" t="n"/>
      <c r="I184" s="7" t="n"/>
      <c r="J184" s="8">
        <f>IF(N($G184)=0,"",ROUND(N($G184)+N($H184)-N($I184),2))</f>
        <v/>
      </c>
      <c r="K184" s="6" t="n"/>
      <c r="L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7" t="n"/>
      <c r="I185" s="7" t="n"/>
      <c r="J185" s="8">
        <f>IF(N($G185)=0,"",ROUND(N($G185)+N($H185)-N($I185),2))</f>
        <v/>
      </c>
      <c r="K185" s="6" t="n"/>
      <c r="L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7" t="n"/>
      <c r="I186" s="7" t="n"/>
      <c r="J186" s="8">
        <f>IF(N($G186)=0,"",ROUND(N($G186)+N($H186)-N($I186),2))</f>
        <v/>
      </c>
      <c r="K186" s="6" t="n"/>
      <c r="L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7" t="n"/>
      <c r="I187" s="7" t="n"/>
      <c r="J187" s="8">
        <f>IF(N($G187)=0,"",ROUND(N($G187)+N($H187)-N($I187),2))</f>
        <v/>
      </c>
      <c r="K187" s="6" t="n"/>
      <c r="L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7" t="n"/>
      <c r="I188" s="7" t="n"/>
      <c r="J188" s="8">
        <f>IF(N($G188)=0,"",ROUND(N($G188)+N($H188)-N($I188),2))</f>
        <v/>
      </c>
      <c r="K188" s="6" t="n"/>
      <c r="L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7" t="n"/>
      <c r="I189" s="7" t="n"/>
      <c r="J189" s="8">
        <f>IF(N($G189)=0,"",ROUND(N($G189)+N($H189)-N($I189),2))</f>
        <v/>
      </c>
      <c r="K189" s="6" t="n"/>
      <c r="L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7" t="n"/>
      <c r="I190" s="7" t="n"/>
      <c r="J190" s="8">
        <f>IF(N($G190)=0,"",ROUND(N($G190)+N($H190)-N($I190),2))</f>
        <v/>
      </c>
      <c r="K190" s="6" t="n"/>
      <c r="L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7" t="n"/>
      <c r="I191" s="7" t="n"/>
      <c r="J191" s="8">
        <f>IF(N($G191)=0,"",ROUND(N($G191)+N($H191)-N($I191),2))</f>
        <v/>
      </c>
      <c r="K191" s="6" t="n"/>
      <c r="L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7" t="n"/>
      <c r="I192" s="7" t="n"/>
      <c r="J192" s="8">
        <f>IF(N($G192)=0,"",ROUND(N($G192)+N($H192)-N($I192),2))</f>
        <v/>
      </c>
      <c r="K192" s="6" t="n"/>
      <c r="L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7" t="n"/>
      <c r="I193" s="7" t="n"/>
      <c r="J193" s="8">
        <f>IF(N($G193)=0,"",ROUND(N($G193)+N($H193)-N($I193),2))</f>
        <v/>
      </c>
      <c r="K193" s="6" t="n"/>
      <c r="L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7" t="n"/>
      <c r="I194" s="7" t="n"/>
      <c r="J194" s="8">
        <f>IF(N($G194)=0,"",ROUND(N($G194)+N($H194)-N($I194),2))</f>
        <v/>
      </c>
      <c r="K194" s="6" t="n"/>
      <c r="L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7" t="n"/>
      <c r="I195" s="7" t="n"/>
      <c r="J195" s="8">
        <f>IF(N($G195)=0,"",ROUND(N($G195)+N($H195)-N($I195),2))</f>
        <v/>
      </c>
      <c r="K195" s="6" t="n"/>
      <c r="L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7" t="n"/>
      <c r="I196" s="7" t="n"/>
      <c r="J196" s="8">
        <f>IF(N($G196)=0,"",ROUND(N($G196)+N($H196)-N($I196),2))</f>
        <v/>
      </c>
      <c r="K196" s="6" t="n"/>
      <c r="L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7" t="n"/>
      <c r="I197" s="7" t="n"/>
      <c r="J197" s="8">
        <f>IF(N($G197)=0,"",ROUND(N($G197)+N($H197)-N($I197),2))</f>
        <v/>
      </c>
      <c r="K197" s="6" t="n"/>
      <c r="L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7" t="n"/>
      <c r="I198" s="7" t="n"/>
      <c r="J198" s="8">
        <f>IF(N($G198)=0,"",ROUND(N($G198)+N($H198)-N($I198),2))</f>
        <v/>
      </c>
      <c r="K198" s="6" t="n"/>
      <c r="L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7" t="n"/>
      <c r="I199" s="7" t="n"/>
      <c r="J199" s="8">
        <f>IF(N($G199)=0,"",ROUND(N($G199)+N($H199)-N($I199),2))</f>
        <v/>
      </c>
      <c r="K199" s="6" t="n"/>
      <c r="L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7" t="n"/>
      <c r="I200" s="7" t="n"/>
      <c r="J200" s="8">
        <f>IF(N($G200)=0,"",ROUND(N($G200)+N($H200)-N($I200),2))</f>
        <v/>
      </c>
      <c r="K200" s="6" t="n"/>
      <c r="L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7" t="n"/>
      <c r="I201" s="7" t="n"/>
      <c r="J201" s="8">
        <f>IF(N($G201)=0,"",ROUND(N($G201)+N($H201)-N($I201),2))</f>
        <v/>
      </c>
      <c r="K201" s="6" t="n"/>
      <c r="L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7" t="n"/>
      <c r="I202" s="7" t="n"/>
      <c r="J202" s="8">
        <f>IF(N($G202)=0,"",ROUND(N($G202)+N($H202)-N($I202),2))</f>
        <v/>
      </c>
      <c r="K202" s="6" t="n"/>
      <c r="L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7" t="n"/>
      <c r="I203" s="7" t="n"/>
      <c r="J203" s="8">
        <f>IF(N($G203)=0,"",ROUND(N($G203)+N($H203)-N($I203),2))</f>
        <v/>
      </c>
      <c r="K203" s="6" t="n"/>
      <c r="L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7" t="n"/>
      <c r="I204" s="7" t="n"/>
      <c r="J204" s="8">
        <f>IF(N($G204)=0,"",ROUND(N($G204)+N($H204)-N($I204),2))</f>
        <v/>
      </c>
      <c r="K204" s="6" t="n"/>
      <c r="L204" s="6" t="n"/>
    </row>
    <row r="205" ht="20" customHeight="1">
      <c r="A205" s="9" t="inlineStr">
        <is>
          <t>TOTALS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1">
        <f>SUM(J5:J204)</f>
        <v/>
      </c>
      <c r="K205" s="10" t="n"/>
      <c r="L205" s="10" t="n"/>
    </row>
    <row r="207" ht="22" customHeight="1">
      <c r="A207" s="12" t="inlineStr">
        <is>
          <t>Period summary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  <c r="L207" s="13" t="n"/>
    </row>
    <row r="208">
      <c r="A208" s="14" t="inlineStr">
        <is>
          <t>Documents</t>
        </is>
      </c>
      <c r="B208" s="15" t="n"/>
      <c r="C208" s="16">
        <f>COUNT($J$5:$J$204)</f>
        <v/>
      </c>
    </row>
    <row r="209">
      <c r="A209" s="14" t="inlineStr">
        <is>
          <t>Base</t>
        </is>
      </c>
      <c r="B209" s="15" t="n"/>
      <c r="C209" s="17">
        <f>G205</f>
        <v/>
      </c>
    </row>
    <row r="210">
      <c r="A210" s="14" t="inlineStr">
        <is>
          <t>Tax</t>
        </is>
      </c>
      <c r="B210" s="15" t="n"/>
      <c r="C210" s="17">
        <f>H205</f>
        <v/>
      </c>
    </row>
    <row r="211">
      <c r="A211" s="14" t="inlineStr">
        <is>
          <t>Withholding</t>
        </is>
      </c>
      <c r="B211" s="15" t="n"/>
      <c r="C211" s="17">
        <f>I205</f>
        <v/>
      </c>
    </row>
    <row r="212">
      <c r="A212" s="14" t="inlineStr">
        <is>
          <t>Document total</t>
        </is>
      </c>
      <c r="B212" s="15" t="n"/>
      <c r="C212" s="18">
        <f>J205</f>
        <v/>
      </c>
    </row>
    <row r="214" ht="20" customHeight="1">
      <c r="A214" s="19" t="inlineStr">
        <is>
          <t>Document type - Document total</t>
        </is>
      </c>
      <c r="D214" s="19" t="inlineStr">
        <is>
          <t>Payment terms - Document total</t>
        </is>
      </c>
    </row>
    <row r="215">
      <c r="A215" s="20" t="inlineStr">
        <is>
          <t>Invoice</t>
        </is>
      </c>
      <c r="B215" s="15" t="n"/>
      <c r="C215" s="17">
        <f>SUMIF($D$5:$D$204,"Invoice",$J$5:$J$204)</f>
        <v/>
      </c>
      <c r="D215" s="20" t="inlineStr">
        <is>
          <t>Cash</t>
        </is>
      </c>
      <c r="E215" s="15" t="n"/>
      <c r="F215" s="17">
        <f>SUMIF($K$5:$K$204,"Cash",$J$5:$J$204)</f>
        <v/>
      </c>
    </row>
    <row r="216">
      <c r="A216" s="20" t="inlineStr">
        <is>
          <t>Credit note</t>
        </is>
      </c>
      <c r="B216" s="15" t="n"/>
      <c r="C216" s="17">
        <f>SUMIF($D$5:$D$204,"Credit note",$J$5:$J$204)</f>
        <v/>
      </c>
      <c r="D216" s="20" t="inlineStr">
        <is>
          <t>Credit</t>
        </is>
      </c>
      <c r="E216" s="15" t="n"/>
      <c r="F216" s="17">
        <f>SUMIF($K$5:$K$204,"Credit",$J$5:$J$204)</f>
        <v/>
      </c>
    </row>
    <row r="217">
      <c r="A217" s="20" t="inlineStr">
        <is>
          <t>Debit note</t>
        </is>
      </c>
      <c r="B217" s="15" t="n"/>
      <c r="C217" s="17">
        <f>SUMIF($D$5:$D$204,"Debit note",$J$5:$J$204)</f>
        <v/>
      </c>
      <c r="D217" s="20" t="inlineStr">
        <is>
          <t>Transfer</t>
        </is>
      </c>
      <c r="E217" s="15" t="n"/>
      <c r="F217" s="17">
        <f>SUMIF($K$5:$K$204,"Transfer",$J$5:$J$204)</f>
        <v/>
      </c>
    </row>
    <row r="218">
      <c r="A218" s="20" t="inlineStr">
        <is>
          <t>Equivalent document</t>
        </is>
      </c>
      <c r="B218" s="15" t="n"/>
      <c r="C218" s="17">
        <f>SUMIF($D$5:$D$204,"Equivalent document",$J$5:$J$204)</f>
        <v/>
      </c>
      <c r="D218" s="20" t="inlineStr">
        <is>
          <t>Other</t>
        </is>
      </c>
      <c r="E218" s="15" t="n"/>
      <c r="F218" s="17">
        <f>SUMIF($K$5:$K$204,"Other",$J$5:$J$204)</f>
        <v/>
      </c>
    </row>
    <row r="219">
      <c r="A219" s="20" t="inlineStr">
        <is>
          <t>Other</t>
        </is>
      </c>
      <c r="B219" s="15" t="n"/>
      <c r="C219" s="17">
        <f>SUMIF($D$5:$D$204,"Other",$J$5:$J$204)</f>
        <v/>
      </c>
    </row>
  </sheetData>
  <mergeCells count="20">
    <mergeCell ref="D218:E218"/>
    <mergeCell ref="A216:B216"/>
    <mergeCell ref="A214:C214"/>
    <mergeCell ref="D217:E217"/>
    <mergeCell ref="D214:F214"/>
    <mergeCell ref="A218:B218"/>
    <mergeCell ref="B2:C2"/>
    <mergeCell ref="A212:B212"/>
    <mergeCell ref="A208:B208"/>
    <mergeCell ref="A217:B217"/>
    <mergeCell ref="D215:E215"/>
    <mergeCell ref="A210:B210"/>
    <mergeCell ref="H2:I2"/>
    <mergeCell ref="E2:F2"/>
    <mergeCell ref="A219:B219"/>
    <mergeCell ref="A215:B215"/>
    <mergeCell ref="A209:B209"/>
    <mergeCell ref="A1:L1"/>
    <mergeCell ref="D216:E216"/>
    <mergeCell ref="A211:B211"/>
  </mergeCells>
  <dataValidations count="2">
    <dataValidation sqref="D5:D204" showDropDown="0" showInputMessage="0" showErrorMessage="0" allowBlank="1" error="Document type: Invoice / Credit note / Debit note / Equivalent document / Other" type="list">
      <formula1>"Invoice,Credit note,Debit note,Equivalent document,Other"</formula1>
    </dataValidation>
    <dataValidation sqref="K5:K204" showDropDown="0" showInputMessage="0" showErrorMessage="0" allowBlank="1" error="Payment terms: Cash / Credit / Transfer / Other" type="list">
      <formula1>"Cash,Credit,Transfer,Other"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7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3">
      <c r="A3" s="22" t="inlineStr">
        <is>
          <t>What this template is</t>
        </is>
      </c>
    </row>
    <row r="4">
      <c r="A4" s="23" t="inlineStr">
        <is>
          <t>The purchase book is the record of everything the business bought during the period:</t>
        </is>
      </c>
    </row>
    <row r="5">
      <c r="A5" s="23" t="inlineStr">
        <is>
          <t>from whom, with which document, for how much and how it was paid. There are no journal</t>
        </is>
      </c>
    </row>
    <row r="6">
      <c r="A6" s="23" t="inlineStr">
        <is>
          <t>entries here: one line per document, and at the end the sheet summarises by itself how</t>
        </is>
      </c>
    </row>
    <row r="7">
      <c r="A7" s="23" t="inlineStr">
        <is>
          <t>much was bought and how much is still payable by document type and by payment terms.</t>
        </is>
      </c>
    </row>
    <row r="9">
      <c r="A9" s="22" t="inlineStr">
        <is>
          <t>Step by step</t>
        </is>
      </c>
    </row>
    <row r="10">
      <c r="A10" s="23" t="inlineStr">
        <is>
          <t>1. Fill in the company, the period and the currency you work in.</t>
        </is>
      </c>
    </row>
    <row r="11">
      <c r="A11" s="23" t="inlineStr">
        <is>
          <t>2. Enter one document per row: date, supplier and the supplier ID.</t>
        </is>
      </c>
    </row>
    <row r="12">
      <c r="A12" s="23" t="inlineStr">
        <is>
          <t>3. Pick the document type and the payment terms from the drop-down lists.</t>
        </is>
      </c>
    </row>
    <row r="13">
      <c r="A13" s="23" t="inlineStr">
        <is>
          <t>4. Type the base and the tax exactly as they appear on the document.</t>
        </is>
      </c>
    </row>
    <row r="14">
      <c r="A14" s="23" t="inlineStr">
        <is>
          <t>5. If the document shows a withholding, type that figure in its column; if it does not</t>
        </is>
      </c>
    </row>
    <row r="15">
      <c r="A15" s="23" t="inlineStr">
        <is>
          <t xml:space="preserve">   apply, leave it empty or at zero.</t>
        </is>
      </c>
    </row>
    <row r="16">
      <c r="A16" s="23" t="inlineStr">
        <is>
          <t>6. The Document total column (grey) is calculated for you: base plus tax minus</t>
        </is>
      </c>
    </row>
    <row r="17">
      <c r="A17" s="23" t="inlineStr">
        <is>
          <t xml:space="preserve">   withholding.</t>
        </is>
      </c>
    </row>
    <row r="18">
      <c r="A18" s="23" t="inlineStr">
        <is>
          <t>7. At month end read the Summary block and the mini tables by document type and by</t>
        </is>
      </c>
    </row>
    <row r="19">
      <c r="A19" s="23" t="inlineStr">
        <is>
          <t xml:space="preserve">   payment terms.</t>
        </is>
      </c>
    </row>
    <row r="21">
      <c r="A21" s="22" t="inlineStr">
        <is>
          <t>Column map</t>
        </is>
      </c>
    </row>
    <row r="22">
      <c r="A22" s="23" t="inlineStr">
        <is>
          <t>Date: day of the document.</t>
        </is>
      </c>
    </row>
    <row r="23">
      <c r="A23" s="23" t="inlineStr">
        <is>
          <t>Supplier: name or business name of whoever sold.</t>
        </is>
      </c>
    </row>
    <row r="24">
      <c r="A24" s="23" t="inlineStr">
        <is>
          <t>Supplier ID: the supplier's identification number.</t>
        </is>
      </c>
    </row>
    <row r="25">
      <c r="A25" s="23" t="inlineStr">
        <is>
          <t>Document type: Invoice, Credit note, Debit note, Equivalent document or Other, from</t>
        </is>
      </c>
    </row>
    <row r="26">
      <c r="A26" s="23" t="inlineStr">
        <is>
          <t>the list.</t>
        </is>
      </c>
    </row>
    <row r="27">
      <c r="A27" s="23" t="inlineStr">
        <is>
          <t>Document no.: the number exactly as printed on the paper.</t>
        </is>
      </c>
    </row>
    <row r="28">
      <c r="A28" s="23" t="inlineStr">
        <is>
          <t>Details: what was bought, in a few words.</t>
        </is>
      </c>
    </row>
    <row r="29">
      <c r="A29" s="23" t="inlineStr">
        <is>
          <t>Base: the amount before tax, typed from the document.</t>
        </is>
      </c>
    </row>
    <row r="30">
      <c r="A30" s="23" t="inlineStr">
        <is>
          <t>Tax: the tax figure the document shows, typed by you.</t>
        </is>
      </c>
    </row>
    <row r="31">
      <c r="A31" s="23" t="inlineStr">
        <is>
          <t>Withholding: the withheld amount the document shows, typed by you.</t>
        </is>
      </c>
    </row>
    <row r="32">
      <c r="A32" s="23" t="inlineStr">
        <is>
          <t>Document total (grey): base plus tax minus withholding, calculated by the sheet.</t>
        </is>
      </c>
    </row>
    <row r="33">
      <c r="A33" s="23" t="inlineStr">
        <is>
          <t>Payment terms: Cash, Credit, Transfer or Other, from the list.</t>
        </is>
      </c>
    </row>
    <row r="34">
      <c r="A34" s="23" t="inlineStr">
        <is>
          <t>Observations: anything you want on record for the closing.</t>
        </is>
      </c>
    </row>
    <row r="36">
      <c r="A36" s="22" t="inlineStr">
        <is>
          <t>Tax and withholding: watch out</t>
        </is>
      </c>
    </row>
    <row r="37">
      <c r="A37" s="23" t="inlineStr">
        <is>
          <t>The template does NOT calculate taxes or withholdings and does NOT verify any figure.</t>
        </is>
      </c>
    </row>
    <row r="38">
      <c r="A38" s="23" t="inlineStr">
        <is>
          <t>Tax and withholding are typed as they appear on the document, each in its own column,</t>
        </is>
      </c>
    </row>
    <row r="39">
      <c r="A39" s="23" t="inlineStr">
        <is>
          <t>because they are editable values that the user decides.</t>
        </is>
      </c>
    </row>
    <row r="40">
      <c r="A40" s="23" t="inlineStr">
        <is>
          <t>All the sheet does is add: base plus tax minus withholding, to reach the document</t>
        </is>
      </c>
    </row>
    <row r="41">
      <c r="A41" s="23" t="inlineStr">
        <is>
          <t>total.</t>
        </is>
      </c>
    </row>
    <row r="42">
      <c r="A42" s="23" t="inlineStr">
        <is>
          <t>If a document shows no tax and no withholding, type the base and leave the other two</t>
        </is>
      </c>
    </row>
    <row r="43">
      <c r="A43" s="23" t="inlineStr">
        <is>
          <t>columns empty or at zero.</t>
        </is>
      </c>
    </row>
    <row r="44">
      <c r="A44" s="23" t="inlineStr">
        <is>
          <t>Confirming the tax figure is your accountant's job, not this sheet's.</t>
        </is>
      </c>
    </row>
    <row r="46">
      <c r="A46" s="22" t="inlineStr">
        <is>
          <t>A three-day example</t>
        </is>
      </c>
    </row>
    <row r="47">
      <c r="A47" s="23" t="inlineStr">
        <is>
          <t>10/03/2026 · Supplier Alpha · Invoice · 001-0025 · Goods purchase ·</t>
        </is>
      </c>
    </row>
    <row r="48">
      <c r="A48" s="23" t="inlineStr">
        <is>
          <t>base 1,000,000, tax 190,000, withholding 25,000 -&gt; total 1,165,000, credit.</t>
        </is>
      </c>
    </row>
    <row r="49">
      <c r="A49" s="23" t="inlineStr">
        <is>
          <t>11/03/2026 · Beta Hardware · Invoice · 004-1180 · Maintenance ·</t>
        </is>
      </c>
    </row>
    <row r="50">
      <c r="A50" s="23" t="inlineStr">
        <is>
          <t>base 200,000, tax 38,000, no withholding -&gt; total 238,000, cash.</t>
        </is>
      </c>
    </row>
    <row r="51">
      <c r="A51" s="23" t="inlineStr">
        <is>
          <t>12/03/2026 · Supplier Alpha · Credit note · 001-0031 · Goods return ·</t>
        </is>
      </c>
    </row>
    <row r="52">
      <c r="A52" s="23" t="inlineStr">
        <is>
          <t>base 100,000, tax 19,000, no withholding -&gt; total 119,000.</t>
        </is>
      </c>
    </row>
    <row r="53">
      <c r="A53" s="23" t="inlineStr">
        <is>
          <t>The Summary will show three documents and the total of all three.</t>
        </is>
      </c>
    </row>
    <row r="55">
      <c r="A55" s="22" t="inlineStr">
        <is>
          <t>Tips and common mistakes</t>
        </is>
      </c>
    </row>
    <row r="56">
      <c r="A56" s="23" t="inlineStr">
        <is>
          <t>One row per document: never two documents in the same row.</t>
        </is>
      </c>
    </row>
    <row r="57">
      <c r="A57" s="23" t="inlineStr">
        <is>
          <t>Do not mix a goods purchase and an expense in one row: they are different documents.</t>
        </is>
      </c>
    </row>
    <row r="58">
      <c r="A58" s="23" t="inlineStr">
        <is>
          <t>Record the document the same day it arrives; at month end your memory fails.</t>
        </is>
      </c>
    </row>
    <row r="59">
      <c r="A59" s="23" t="inlineStr">
        <is>
          <t>Do not delete the formulas in the grey columns: if a row gets in the way, clear the</t>
        </is>
      </c>
    </row>
    <row r="60">
      <c r="A60" s="23" t="inlineStr">
        <is>
          <t>date.</t>
        </is>
      </c>
    </row>
    <row r="61">
      <c r="A61" s="23" t="inlineStr">
        <is>
          <t>To add rows, copy the last row down: the formula and the list travel with it.</t>
        </is>
      </c>
    </row>
    <row r="62">
      <c r="A62" s="23" t="inlineStr">
        <is>
          <t>Keep the supplier ID correct: it is what tells you who you bought from.</t>
        </is>
      </c>
    </row>
    <row r="64">
      <c r="A64" s="22" t="inlineStr">
        <is>
          <t>What this template is NOT</t>
        </is>
      </c>
    </row>
    <row r="65">
      <c r="A65" s="23" t="inlineStr">
        <is>
          <t>It is an internal control tool for the business, to know how much was bought and from</t>
        </is>
      </c>
    </row>
    <row r="66">
      <c r="A66" s="23" t="inlineStr">
        <is>
          <t>whom.</t>
        </is>
      </c>
    </row>
    <row r="67">
      <c r="A67" s="23" t="inlineStr">
        <is>
          <t>It reproduces no official record and does not replace the books your accountant keeps.</t>
        </is>
      </c>
    </row>
    <row r="68">
      <c r="A68" s="23" t="inlineStr">
        <is>
          <t>Its totals serve to review purchases, negotiate with suppliers and prepare the month-end</t>
        </is>
      </c>
    </row>
    <row r="69">
      <c r="A69" s="23" t="inlineStr">
        <is>
          <t>close, not as a public document of any kind.</t>
        </is>
      </c>
    </row>
    <row r="71">
      <c r="A71" s="22" t="inlineStr">
        <is>
          <t>When to move to software</t>
        </is>
      </c>
    </row>
    <row r="72">
      <c r="A72" s="23" t="inlineStr">
        <is>
          <t>With several suppliers, several warehouses or more than one person recording purchases,</t>
        </is>
      </c>
    </row>
    <row r="73">
      <c r="A73" s="23" t="inlineStr">
        <is>
          <t>the notebook stops reconciling with inventory and with payables.</t>
        </is>
      </c>
    </row>
    <row r="74">
      <c r="A74" s="23" t="inlineStr">
        <is>
          <t>At that point control demands a system that ties purchases, inventory and receivables to</t>
        </is>
      </c>
    </row>
    <row r="75">
      <c r="A75" s="23" t="inlineStr">
        <is>
          <t>the same movement: that is what Kardex Tauro does.</t>
        </is>
      </c>
    </row>
    <row r="77">
      <c r="A77" s="22" t="inlineStr">
        <is>
          <t>Free template by Kardex Tauro - kardex-tauro.muisca.co</t>
        </is>
      </c>
    </row>
    <row r="78">
      <c r="A78" s="23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2026-09-25T14:39:48Z</dcterms:created>
  <dcterms:modified xmlns:dcterms="http://purl.org/dc/terms/" xmlns:xsi="http://www.w3.org/2001/XMLSchema-instance" xsi:type="dcterms:W3CDTF">2026-09-25T14:39:49Z</dcterms:modified>
</cp:coreProperties>
</file>