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 de ajuste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'Lançamentos de ajuste'!$A$1:$J$222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2" customWidth="1" min="4" max="4"/>
    <col width="22" customWidth="1" min="5" max="5"/>
    <col width="30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Lançamentos de ajuste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34" customHeight="1">
      <c r="A4" s="4" t="inlineStr">
        <is>
          <t>Nº do lançamento</t>
        </is>
      </c>
      <c r="B4" s="4" t="inlineStr">
        <is>
          <t>Data</t>
        </is>
      </c>
      <c r="C4" s="4" t="inlineStr">
        <is>
          <t>Tipo de ajuste</t>
        </is>
      </c>
      <c r="D4" s="4" t="inlineStr">
        <is>
          <t>Código</t>
        </is>
      </c>
      <c r="E4" s="4" t="inlineStr">
        <is>
          <t>Conta</t>
        </is>
      </c>
      <c r="F4" s="4" t="inlineStr">
        <is>
          <t>Detalhes</t>
        </is>
      </c>
      <c r="G4" s="4" t="inlineStr">
        <is>
          <t>Débito</t>
        </is>
      </c>
      <c r="H4" s="4" t="inlineStr">
        <is>
          <t>Crédito</t>
        </is>
      </c>
      <c r="I4" s="4" t="inlineStr">
        <is>
          <t>Conferência do lançamento</t>
        </is>
      </c>
      <c r="J4" s="4" t="inlineStr">
        <is>
          <t>Observações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IF($A5="","",IF(ROUND(SUMIF($A$5:$A$204,$A5,$G$5:$G$204)-SUMIF($A$5:$A$204,$A5,$H$5:$H$204),2)=0,"Confere","Verificar"))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IF($A6="","",IF(ROUND(SUMIF($A$5:$A$204,$A6,$G$5:$G$204)-SUMIF($A$5:$A$204,$A6,$H$5:$H$204),2)=0,"Confere","Verificar"))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IF($A7="","",IF(ROUND(SUMIF($A$5:$A$204,$A7,$G$5:$G$204)-SUMIF($A$5:$A$204,$A7,$H$5:$H$204),2)=0,"Confere","Verificar"))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IF($A8="","",IF(ROUND(SUMIF($A$5:$A$204,$A8,$G$5:$G$204)-SUMIF($A$5:$A$204,$A8,$H$5:$H$204),2)=0,"Confere","Verificar"))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IF($A9="","",IF(ROUND(SUMIF($A$5:$A$204,$A9,$G$5:$G$204)-SUMIF($A$5:$A$204,$A9,$H$5:$H$204),2)=0,"Confere","Verificar"))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IF($A10="","",IF(ROUND(SUMIF($A$5:$A$204,$A10,$G$5:$G$204)-SUMIF($A$5:$A$204,$A10,$H$5:$H$204),2)=0,"Confere","Verificar"))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IF($A11="","",IF(ROUND(SUMIF($A$5:$A$204,$A11,$G$5:$G$204)-SUMIF($A$5:$A$204,$A11,$H$5:$H$204),2)=0,"Confere","Verificar"))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IF($A12="","",IF(ROUND(SUMIF($A$5:$A$204,$A12,$G$5:$G$204)-SUMIF($A$5:$A$204,$A12,$H$5:$H$204),2)=0,"Confere","Verificar"))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IF($A13="","",IF(ROUND(SUMIF($A$5:$A$204,$A13,$G$5:$G$204)-SUMIF($A$5:$A$204,$A13,$H$5:$H$204),2)=0,"Confere","Verificar"))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IF($A14="","",IF(ROUND(SUMIF($A$5:$A$204,$A14,$G$5:$G$204)-SUMIF($A$5:$A$204,$A14,$H$5:$H$204),2)=0,"Confere","Verificar"))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IF($A15="","",IF(ROUND(SUMIF($A$5:$A$204,$A15,$G$5:$G$204)-SUMIF($A$5:$A$204,$A15,$H$5:$H$204),2)=0,"Confere","Verificar"))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IF($A16="","",IF(ROUND(SUMIF($A$5:$A$204,$A16,$G$5:$G$204)-SUMIF($A$5:$A$204,$A16,$H$5:$H$204),2)=0,"Confere","Verificar"))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IF($A17="","",IF(ROUND(SUMIF($A$5:$A$204,$A17,$G$5:$G$204)-SUMIF($A$5:$A$204,$A17,$H$5:$H$204),2)=0,"Confere","Verificar"))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IF($A18="","",IF(ROUND(SUMIF($A$5:$A$204,$A18,$G$5:$G$204)-SUMIF($A$5:$A$204,$A18,$H$5:$H$204),2)=0,"Confere","Verificar"))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IF($A19="","",IF(ROUND(SUMIF($A$5:$A$204,$A19,$G$5:$G$204)-SUMIF($A$5:$A$204,$A19,$H$5:$H$204),2)=0,"Confere","Verificar"))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IF($A20="","",IF(ROUND(SUMIF($A$5:$A$204,$A20,$G$5:$G$204)-SUMIF($A$5:$A$204,$A20,$H$5:$H$204),2)=0,"Confere","Verificar"))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IF($A21="","",IF(ROUND(SUMIF($A$5:$A$204,$A21,$G$5:$G$204)-SUMIF($A$5:$A$204,$A21,$H$5:$H$204),2)=0,"Confere","Verificar"))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IF($A22="","",IF(ROUND(SUMIF($A$5:$A$204,$A22,$G$5:$G$204)-SUMIF($A$5:$A$204,$A22,$H$5:$H$204),2)=0,"Confere","Verificar"))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IF($A23="","",IF(ROUND(SUMIF($A$5:$A$204,$A23,$G$5:$G$204)-SUMIF($A$5:$A$204,$A23,$H$5:$H$204),2)=0,"Confere","Verificar"))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IF($A24="","",IF(ROUND(SUMIF($A$5:$A$204,$A24,$G$5:$G$204)-SUMIF($A$5:$A$204,$A24,$H$5:$H$204),2)=0,"Confere","Verificar"))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IF($A25="","",IF(ROUND(SUMIF($A$5:$A$204,$A25,$G$5:$G$204)-SUMIF($A$5:$A$204,$A25,$H$5:$H$204),2)=0,"Confere","Verificar"))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IF($A26="","",IF(ROUND(SUMIF($A$5:$A$204,$A26,$G$5:$G$204)-SUMIF($A$5:$A$204,$A26,$H$5:$H$204),2)=0,"Confere","Verificar"))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IF($A27="","",IF(ROUND(SUMIF($A$5:$A$204,$A27,$G$5:$G$204)-SUMIF($A$5:$A$204,$A27,$H$5:$H$204),2)=0,"Confere","Verificar"))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IF($A28="","",IF(ROUND(SUMIF($A$5:$A$204,$A28,$G$5:$G$204)-SUMIF($A$5:$A$204,$A28,$H$5:$H$204),2)=0,"Confere","Verificar"))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IF($A29="","",IF(ROUND(SUMIF($A$5:$A$204,$A29,$G$5:$G$204)-SUMIF($A$5:$A$204,$A29,$H$5:$H$204),2)=0,"Confere","Verificar"))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IF($A30="","",IF(ROUND(SUMIF($A$5:$A$204,$A30,$G$5:$G$204)-SUMIF($A$5:$A$204,$A30,$H$5:$H$204),2)=0,"Confere","Verificar"))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IF($A31="","",IF(ROUND(SUMIF($A$5:$A$204,$A31,$G$5:$G$204)-SUMIF($A$5:$A$204,$A31,$H$5:$H$204),2)=0,"Confere","Verificar"))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IF($A32="","",IF(ROUND(SUMIF($A$5:$A$204,$A32,$G$5:$G$204)-SUMIF($A$5:$A$204,$A32,$H$5:$H$204),2)=0,"Confere","Verificar"))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IF($A33="","",IF(ROUND(SUMIF($A$5:$A$204,$A33,$G$5:$G$204)-SUMIF($A$5:$A$204,$A33,$H$5:$H$204),2)=0,"Confere","Verificar"))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IF($A34="","",IF(ROUND(SUMIF($A$5:$A$204,$A34,$G$5:$G$204)-SUMIF($A$5:$A$204,$A34,$H$5:$H$204),2)=0,"Confere","Verificar"))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IF($A35="","",IF(ROUND(SUMIF($A$5:$A$204,$A35,$G$5:$G$204)-SUMIF($A$5:$A$204,$A35,$H$5:$H$204),2)=0,"Confere","Verificar"))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IF($A36="","",IF(ROUND(SUMIF($A$5:$A$204,$A36,$G$5:$G$204)-SUMIF($A$5:$A$204,$A36,$H$5:$H$204),2)=0,"Confere","Verificar"))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IF($A37="","",IF(ROUND(SUMIF($A$5:$A$204,$A37,$G$5:$G$204)-SUMIF($A$5:$A$204,$A37,$H$5:$H$204),2)=0,"Confere","Verificar"))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IF($A38="","",IF(ROUND(SUMIF($A$5:$A$204,$A38,$G$5:$G$204)-SUMIF($A$5:$A$204,$A38,$H$5:$H$204),2)=0,"Confere","Verificar"))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IF($A39="","",IF(ROUND(SUMIF($A$5:$A$204,$A39,$G$5:$G$204)-SUMIF($A$5:$A$204,$A39,$H$5:$H$204),2)=0,"Confere","Verificar"))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IF($A40="","",IF(ROUND(SUMIF($A$5:$A$204,$A40,$G$5:$G$204)-SUMIF($A$5:$A$204,$A40,$H$5:$H$204),2)=0,"Confere","Verificar"))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IF($A41="","",IF(ROUND(SUMIF($A$5:$A$204,$A41,$G$5:$G$204)-SUMIF($A$5:$A$204,$A41,$H$5:$H$204),2)=0,"Confere","Verificar"))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IF($A42="","",IF(ROUND(SUMIF($A$5:$A$204,$A42,$G$5:$G$204)-SUMIF($A$5:$A$204,$A42,$H$5:$H$204),2)=0,"Confere","Verificar"))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IF($A43="","",IF(ROUND(SUMIF($A$5:$A$204,$A43,$G$5:$G$204)-SUMIF($A$5:$A$204,$A43,$H$5:$H$204),2)=0,"Confere","Verificar"))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IF($A44="","",IF(ROUND(SUMIF($A$5:$A$204,$A44,$G$5:$G$204)-SUMIF($A$5:$A$204,$A44,$H$5:$H$204),2)=0,"Confere","Verificar"))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IF($A45="","",IF(ROUND(SUMIF($A$5:$A$204,$A45,$G$5:$G$204)-SUMIF($A$5:$A$204,$A45,$H$5:$H$204),2)=0,"Confere","Verificar"))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IF($A46="","",IF(ROUND(SUMIF($A$5:$A$204,$A46,$G$5:$G$204)-SUMIF($A$5:$A$204,$A46,$H$5:$H$204),2)=0,"Confere","Verificar"))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IF($A47="","",IF(ROUND(SUMIF($A$5:$A$204,$A47,$G$5:$G$204)-SUMIF($A$5:$A$204,$A47,$H$5:$H$204),2)=0,"Confere","Verificar"))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IF($A48="","",IF(ROUND(SUMIF($A$5:$A$204,$A48,$G$5:$G$204)-SUMIF($A$5:$A$204,$A48,$H$5:$H$204),2)=0,"Confere","Verificar"))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IF($A49="","",IF(ROUND(SUMIF($A$5:$A$204,$A49,$G$5:$G$204)-SUMIF($A$5:$A$204,$A49,$H$5:$H$204),2)=0,"Confere","Verificar"))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IF($A50="","",IF(ROUND(SUMIF($A$5:$A$204,$A50,$G$5:$G$204)-SUMIF($A$5:$A$204,$A50,$H$5:$H$204),2)=0,"Confere","Verificar"))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IF($A51="","",IF(ROUND(SUMIF($A$5:$A$204,$A51,$G$5:$G$204)-SUMIF($A$5:$A$204,$A51,$H$5:$H$204),2)=0,"Confere","Verificar"))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IF($A52="","",IF(ROUND(SUMIF($A$5:$A$204,$A52,$G$5:$G$204)-SUMIF($A$5:$A$204,$A52,$H$5:$H$204),2)=0,"Confere","Verificar"))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IF($A53="","",IF(ROUND(SUMIF($A$5:$A$204,$A53,$G$5:$G$204)-SUMIF($A$5:$A$204,$A53,$H$5:$H$204),2)=0,"Confere","Verificar"))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IF($A54="","",IF(ROUND(SUMIF($A$5:$A$204,$A54,$G$5:$G$204)-SUMIF($A$5:$A$204,$A54,$H$5:$H$204),2)=0,"Confere","Verificar"))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IF($A55="","",IF(ROUND(SUMIF($A$5:$A$204,$A55,$G$5:$G$204)-SUMIF($A$5:$A$204,$A55,$H$5:$H$204),2)=0,"Confere","Verificar"))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IF($A56="","",IF(ROUND(SUMIF($A$5:$A$204,$A56,$G$5:$G$204)-SUMIF($A$5:$A$204,$A56,$H$5:$H$204),2)=0,"Confere","Verificar"))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IF($A57="","",IF(ROUND(SUMIF($A$5:$A$204,$A57,$G$5:$G$204)-SUMIF($A$5:$A$204,$A57,$H$5:$H$204),2)=0,"Confere","Verificar"))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IF($A58="","",IF(ROUND(SUMIF($A$5:$A$204,$A58,$G$5:$G$204)-SUMIF($A$5:$A$204,$A58,$H$5:$H$204),2)=0,"Confere","Verificar"))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IF($A59="","",IF(ROUND(SUMIF($A$5:$A$204,$A59,$G$5:$G$204)-SUMIF($A$5:$A$204,$A59,$H$5:$H$204),2)=0,"Confere","Verificar"))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IF($A60="","",IF(ROUND(SUMIF($A$5:$A$204,$A60,$G$5:$G$204)-SUMIF($A$5:$A$204,$A60,$H$5:$H$204),2)=0,"Confere","Verificar"))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IF($A61="","",IF(ROUND(SUMIF($A$5:$A$204,$A61,$G$5:$G$204)-SUMIF($A$5:$A$204,$A61,$H$5:$H$204),2)=0,"Confere","Verificar"))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IF($A62="","",IF(ROUND(SUMIF($A$5:$A$204,$A62,$G$5:$G$204)-SUMIF($A$5:$A$204,$A62,$H$5:$H$204),2)=0,"Confere","Verificar"))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IF($A63="","",IF(ROUND(SUMIF($A$5:$A$204,$A63,$G$5:$G$204)-SUMIF($A$5:$A$204,$A63,$H$5:$H$204),2)=0,"Confere","Verificar"))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IF($A64="","",IF(ROUND(SUMIF($A$5:$A$204,$A64,$G$5:$G$204)-SUMIF($A$5:$A$204,$A64,$H$5:$H$204),2)=0,"Confere","Verificar"))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IF($A65="","",IF(ROUND(SUMIF($A$5:$A$204,$A65,$G$5:$G$204)-SUMIF($A$5:$A$204,$A65,$H$5:$H$204),2)=0,"Confere","Verificar"))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IF($A66="","",IF(ROUND(SUMIF($A$5:$A$204,$A66,$G$5:$G$204)-SUMIF($A$5:$A$204,$A66,$H$5:$H$204),2)=0,"Confere","Verificar"))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IF($A67="","",IF(ROUND(SUMIF($A$5:$A$204,$A67,$G$5:$G$204)-SUMIF($A$5:$A$204,$A67,$H$5:$H$204),2)=0,"Confere","Verificar"))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IF($A68="","",IF(ROUND(SUMIF($A$5:$A$204,$A68,$G$5:$G$204)-SUMIF($A$5:$A$204,$A68,$H$5:$H$204),2)=0,"Confere","Verificar"))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IF($A69="","",IF(ROUND(SUMIF($A$5:$A$204,$A69,$G$5:$G$204)-SUMIF($A$5:$A$204,$A69,$H$5:$H$204),2)=0,"Confere","Verificar"))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IF($A70="","",IF(ROUND(SUMIF($A$5:$A$204,$A70,$G$5:$G$204)-SUMIF($A$5:$A$204,$A70,$H$5:$H$204),2)=0,"Confere","Verificar"))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IF($A71="","",IF(ROUND(SUMIF($A$5:$A$204,$A71,$G$5:$G$204)-SUMIF($A$5:$A$204,$A71,$H$5:$H$204),2)=0,"Confere","Verificar"))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IF($A72="","",IF(ROUND(SUMIF($A$5:$A$204,$A72,$G$5:$G$204)-SUMIF($A$5:$A$204,$A72,$H$5:$H$204),2)=0,"Confere","Verificar"))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IF($A73="","",IF(ROUND(SUMIF($A$5:$A$204,$A73,$G$5:$G$204)-SUMIF($A$5:$A$204,$A73,$H$5:$H$204),2)=0,"Confere","Verificar"))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IF($A74="","",IF(ROUND(SUMIF($A$5:$A$204,$A74,$G$5:$G$204)-SUMIF($A$5:$A$204,$A74,$H$5:$H$204),2)=0,"Confere","Verificar"))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IF($A75="","",IF(ROUND(SUMIF($A$5:$A$204,$A75,$G$5:$G$204)-SUMIF($A$5:$A$204,$A75,$H$5:$H$204),2)=0,"Confere","Verificar"))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IF($A76="","",IF(ROUND(SUMIF($A$5:$A$204,$A76,$G$5:$G$204)-SUMIF($A$5:$A$204,$A76,$H$5:$H$204),2)=0,"Confere","Verificar"))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IF($A77="","",IF(ROUND(SUMIF($A$5:$A$204,$A77,$G$5:$G$204)-SUMIF($A$5:$A$204,$A77,$H$5:$H$204),2)=0,"Confere","Verificar"))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IF($A78="","",IF(ROUND(SUMIF($A$5:$A$204,$A78,$G$5:$G$204)-SUMIF($A$5:$A$204,$A78,$H$5:$H$204),2)=0,"Confere","Verificar"))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IF($A79="","",IF(ROUND(SUMIF($A$5:$A$204,$A79,$G$5:$G$204)-SUMIF($A$5:$A$204,$A79,$H$5:$H$204),2)=0,"Confere","Verificar"))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IF($A80="","",IF(ROUND(SUMIF($A$5:$A$204,$A80,$G$5:$G$204)-SUMIF($A$5:$A$204,$A80,$H$5:$H$204),2)=0,"Confere","Verificar"))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IF($A81="","",IF(ROUND(SUMIF($A$5:$A$204,$A81,$G$5:$G$204)-SUMIF($A$5:$A$204,$A81,$H$5:$H$204),2)=0,"Confere","Verificar"))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IF($A82="","",IF(ROUND(SUMIF($A$5:$A$204,$A82,$G$5:$G$204)-SUMIF($A$5:$A$204,$A82,$H$5:$H$204),2)=0,"Confere","Verificar"))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IF($A83="","",IF(ROUND(SUMIF($A$5:$A$204,$A83,$G$5:$G$204)-SUMIF($A$5:$A$204,$A83,$H$5:$H$204),2)=0,"Confere","Verificar"))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IF($A84="","",IF(ROUND(SUMIF($A$5:$A$204,$A84,$G$5:$G$204)-SUMIF($A$5:$A$204,$A84,$H$5:$H$204),2)=0,"Confere","Verificar"))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IF($A85="","",IF(ROUND(SUMIF($A$5:$A$204,$A85,$G$5:$G$204)-SUMIF($A$5:$A$204,$A85,$H$5:$H$204),2)=0,"Confere","Verificar"))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IF($A86="","",IF(ROUND(SUMIF($A$5:$A$204,$A86,$G$5:$G$204)-SUMIF($A$5:$A$204,$A86,$H$5:$H$204),2)=0,"Confere","Verificar"))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IF($A87="","",IF(ROUND(SUMIF($A$5:$A$204,$A87,$G$5:$G$204)-SUMIF($A$5:$A$204,$A87,$H$5:$H$204),2)=0,"Confere","Verificar"))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IF($A88="","",IF(ROUND(SUMIF($A$5:$A$204,$A88,$G$5:$G$204)-SUMIF($A$5:$A$204,$A88,$H$5:$H$204),2)=0,"Confere","Verificar"))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IF($A89="","",IF(ROUND(SUMIF($A$5:$A$204,$A89,$G$5:$G$204)-SUMIF($A$5:$A$204,$A89,$H$5:$H$204),2)=0,"Confere","Verificar"))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IF($A90="","",IF(ROUND(SUMIF($A$5:$A$204,$A90,$G$5:$G$204)-SUMIF($A$5:$A$204,$A90,$H$5:$H$204),2)=0,"Confere","Verificar"))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IF($A91="","",IF(ROUND(SUMIF($A$5:$A$204,$A91,$G$5:$G$204)-SUMIF($A$5:$A$204,$A91,$H$5:$H$204),2)=0,"Confere","Verificar"))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IF($A92="","",IF(ROUND(SUMIF($A$5:$A$204,$A92,$G$5:$G$204)-SUMIF($A$5:$A$204,$A92,$H$5:$H$204),2)=0,"Confere","Verificar"))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IF($A93="","",IF(ROUND(SUMIF($A$5:$A$204,$A93,$G$5:$G$204)-SUMIF($A$5:$A$204,$A93,$H$5:$H$204),2)=0,"Confere","Verificar"))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IF($A94="","",IF(ROUND(SUMIF($A$5:$A$204,$A94,$G$5:$G$204)-SUMIF($A$5:$A$204,$A94,$H$5:$H$204),2)=0,"Confere","Verificar"))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IF($A95="","",IF(ROUND(SUMIF($A$5:$A$204,$A95,$G$5:$G$204)-SUMIF($A$5:$A$204,$A95,$H$5:$H$204),2)=0,"Confere","Verificar"))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IF($A96="","",IF(ROUND(SUMIF($A$5:$A$204,$A96,$G$5:$G$204)-SUMIF($A$5:$A$204,$A96,$H$5:$H$204),2)=0,"Confere","Verificar"))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IF($A97="","",IF(ROUND(SUMIF($A$5:$A$204,$A97,$G$5:$G$204)-SUMIF($A$5:$A$204,$A97,$H$5:$H$204),2)=0,"Confere","Verificar"))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IF($A98="","",IF(ROUND(SUMIF($A$5:$A$204,$A98,$G$5:$G$204)-SUMIF($A$5:$A$204,$A98,$H$5:$H$204),2)=0,"Confere","Verificar"))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IF($A99="","",IF(ROUND(SUMIF($A$5:$A$204,$A99,$G$5:$G$204)-SUMIF($A$5:$A$204,$A99,$H$5:$H$204),2)=0,"Confere","Verificar"))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IF($A100="","",IF(ROUND(SUMIF($A$5:$A$204,$A100,$G$5:$G$204)-SUMIF($A$5:$A$204,$A100,$H$5:$H$204),2)=0,"Confere","Verificar"))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IF($A101="","",IF(ROUND(SUMIF($A$5:$A$204,$A101,$G$5:$G$204)-SUMIF($A$5:$A$204,$A101,$H$5:$H$204),2)=0,"Confere","Verificar"))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IF($A102="","",IF(ROUND(SUMIF($A$5:$A$204,$A102,$G$5:$G$204)-SUMIF($A$5:$A$204,$A102,$H$5:$H$204),2)=0,"Confere","Verificar"))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IF($A103="","",IF(ROUND(SUMIF($A$5:$A$204,$A103,$G$5:$G$204)-SUMIF($A$5:$A$204,$A103,$H$5:$H$204),2)=0,"Confere","Verificar"))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IF($A104="","",IF(ROUND(SUMIF($A$5:$A$204,$A104,$G$5:$G$204)-SUMIF($A$5:$A$204,$A104,$H$5:$H$204),2)=0,"Confere","Verificar"))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IF($A105="","",IF(ROUND(SUMIF($A$5:$A$204,$A105,$G$5:$G$204)-SUMIF($A$5:$A$204,$A105,$H$5:$H$204),2)=0,"Confere","Verificar"))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IF($A106="","",IF(ROUND(SUMIF($A$5:$A$204,$A106,$G$5:$G$204)-SUMIF($A$5:$A$204,$A106,$H$5:$H$204),2)=0,"Confere","Verificar"))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IF($A107="","",IF(ROUND(SUMIF($A$5:$A$204,$A107,$G$5:$G$204)-SUMIF($A$5:$A$204,$A107,$H$5:$H$204),2)=0,"Confere","Verificar"))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IF($A108="","",IF(ROUND(SUMIF($A$5:$A$204,$A108,$G$5:$G$204)-SUMIF($A$5:$A$204,$A108,$H$5:$H$204),2)=0,"Confere","Verificar"))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IF($A109="","",IF(ROUND(SUMIF($A$5:$A$204,$A109,$G$5:$G$204)-SUMIF($A$5:$A$204,$A109,$H$5:$H$204),2)=0,"Confere","Verificar"))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IF($A110="","",IF(ROUND(SUMIF($A$5:$A$204,$A110,$G$5:$G$204)-SUMIF($A$5:$A$204,$A110,$H$5:$H$204),2)=0,"Confere","Verificar"))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IF($A111="","",IF(ROUND(SUMIF($A$5:$A$204,$A111,$G$5:$G$204)-SUMIF($A$5:$A$204,$A111,$H$5:$H$204),2)=0,"Confere","Verificar"))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IF($A112="","",IF(ROUND(SUMIF($A$5:$A$204,$A112,$G$5:$G$204)-SUMIF($A$5:$A$204,$A112,$H$5:$H$204),2)=0,"Confere","Verificar"))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IF($A113="","",IF(ROUND(SUMIF($A$5:$A$204,$A113,$G$5:$G$204)-SUMIF($A$5:$A$204,$A113,$H$5:$H$204),2)=0,"Confere","Verificar"))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IF($A114="","",IF(ROUND(SUMIF($A$5:$A$204,$A114,$G$5:$G$204)-SUMIF($A$5:$A$204,$A114,$H$5:$H$204),2)=0,"Confere","Verificar"))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IF($A115="","",IF(ROUND(SUMIF($A$5:$A$204,$A115,$G$5:$G$204)-SUMIF($A$5:$A$204,$A115,$H$5:$H$204),2)=0,"Confere","Verificar"))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IF($A116="","",IF(ROUND(SUMIF($A$5:$A$204,$A116,$G$5:$G$204)-SUMIF($A$5:$A$204,$A116,$H$5:$H$204),2)=0,"Confere","Verificar"))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IF($A117="","",IF(ROUND(SUMIF($A$5:$A$204,$A117,$G$5:$G$204)-SUMIF($A$5:$A$204,$A117,$H$5:$H$204),2)=0,"Confere","Verificar"))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IF($A118="","",IF(ROUND(SUMIF($A$5:$A$204,$A118,$G$5:$G$204)-SUMIF($A$5:$A$204,$A118,$H$5:$H$204),2)=0,"Confere","Verificar"))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IF($A119="","",IF(ROUND(SUMIF($A$5:$A$204,$A119,$G$5:$G$204)-SUMIF($A$5:$A$204,$A119,$H$5:$H$204),2)=0,"Confere","Verificar"))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IF($A120="","",IF(ROUND(SUMIF($A$5:$A$204,$A120,$G$5:$G$204)-SUMIF($A$5:$A$204,$A120,$H$5:$H$204),2)=0,"Confere","Verificar"))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IF($A121="","",IF(ROUND(SUMIF($A$5:$A$204,$A121,$G$5:$G$204)-SUMIF($A$5:$A$204,$A121,$H$5:$H$204),2)=0,"Confere","Verificar"))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IF($A122="","",IF(ROUND(SUMIF($A$5:$A$204,$A122,$G$5:$G$204)-SUMIF($A$5:$A$204,$A122,$H$5:$H$204),2)=0,"Confere","Verificar"))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IF($A123="","",IF(ROUND(SUMIF($A$5:$A$204,$A123,$G$5:$G$204)-SUMIF($A$5:$A$204,$A123,$H$5:$H$204),2)=0,"Confere","Verificar"))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IF($A124="","",IF(ROUND(SUMIF($A$5:$A$204,$A124,$G$5:$G$204)-SUMIF($A$5:$A$204,$A124,$H$5:$H$204),2)=0,"Confere","Verificar"))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IF($A125="","",IF(ROUND(SUMIF($A$5:$A$204,$A125,$G$5:$G$204)-SUMIF($A$5:$A$204,$A125,$H$5:$H$204),2)=0,"Confere","Verificar"))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IF($A126="","",IF(ROUND(SUMIF($A$5:$A$204,$A126,$G$5:$G$204)-SUMIF($A$5:$A$204,$A126,$H$5:$H$204),2)=0,"Confere","Verificar"))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IF($A127="","",IF(ROUND(SUMIF($A$5:$A$204,$A127,$G$5:$G$204)-SUMIF($A$5:$A$204,$A127,$H$5:$H$204),2)=0,"Confere","Verificar"))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IF($A128="","",IF(ROUND(SUMIF($A$5:$A$204,$A128,$G$5:$G$204)-SUMIF($A$5:$A$204,$A128,$H$5:$H$204),2)=0,"Confere","Verificar"))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IF($A129="","",IF(ROUND(SUMIF($A$5:$A$204,$A129,$G$5:$G$204)-SUMIF($A$5:$A$204,$A129,$H$5:$H$204),2)=0,"Confere","Verificar"))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IF($A130="","",IF(ROUND(SUMIF($A$5:$A$204,$A130,$G$5:$G$204)-SUMIF($A$5:$A$204,$A130,$H$5:$H$204),2)=0,"Confere","Verificar"))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IF($A131="","",IF(ROUND(SUMIF($A$5:$A$204,$A131,$G$5:$G$204)-SUMIF($A$5:$A$204,$A131,$H$5:$H$204),2)=0,"Confere","Verificar"))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IF($A132="","",IF(ROUND(SUMIF($A$5:$A$204,$A132,$G$5:$G$204)-SUMIF($A$5:$A$204,$A132,$H$5:$H$204),2)=0,"Confere","Verificar"))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IF($A133="","",IF(ROUND(SUMIF($A$5:$A$204,$A133,$G$5:$G$204)-SUMIF($A$5:$A$204,$A133,$H$5:$H$204),2)=0,"Confere","Verificar"))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IF($A134="","",IF(ROUND(SUMIF($A$5:$A$204,$A134,$G$5:$G$204)-SUMIF($A$5:$A$204,$A134,$H$5:$H$204),2)=0,"Confere","Verificar"))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IF($A135="","",IF(ROUND(SUMIF($A$5:$A$204,$A135,$G$5:$G$204)-SUMIF($A$5:$A$204,$A135,$H$5:$H$204),2)=0,"Confere","Verificar"))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IF($A136="","",IF(ROUND(SUMIF($A$5:$A$204,$A136,$G$5:$G$204)-SUMIF($A$5:$A$204,$A136,$H$5:$H$204),2)=0,"Confere","Verificar"))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IF($A137="","",IF(ROUND(SUMIF($A$5:$A$204,$A137,$G$5:$G$204)-SUMIF($A$5:$A$204,$A137,$H$5:$H$204),2)=0,"Confere","Verificar"))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IF($A138="","",IF(ROUND(SUMIF($A$5:$A$204,$A138,$G$5:$G$204)-SUMIF($A$5:$A$204,$A138,$H$5:$H$204),2)=0,"Confere","Verificar"))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IF($A139="","",IF(ROUND(SUMIF($A$5:$A$204,$A139,$G$5:$G$204)-SUMIF($A$5:$A$204,$A139,$H$5:$H$204),2)=0,"Confere","Verificar"))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IF($A140="","",IF(ROUND(SUMIF($A$5:$A$204,$A140,$G$5:$G$204)-SUMIF($A$5:$A$204,$A140,$H$5:$H$204),2)=0,"Confere","Verificar"))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IF($A141="","",IF(ROUND(SUMIF($A$5:$A$204,$A141,$G$5:$G$204)-SUMIF($A$5:$A$204,$A141,$H$5:$H$204),2)=0,"Confere","Verificar"))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IF($A142="","",IF(ROUND(SUMIF($A$5:$A$204,$A142,$G$5:$G$204)-SUMIF($A$5:$A$204,$A142,$H$5:$H$204),2)=0,"Confere","Verificar"))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IF($A143="","",IF(ROUND(SUMIF($A$5:$A$204,$A143,$G$5:$G$204)-SUMIF($A$5:$A$204,$A143,$H$5:$H$204),2)=0,"Confere","Verificar"))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IF($A144="","",IF(ROUND(SUMIF($A$5:$A$204,$A144,$G$5:$G$204)-SUMIF($A$5:$A$204,$A144,$H$5:$H$204),2)=0,"Confere","Verificar"))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IF($A145="","",IF(ROUND(SUMIF($A$5:$A$204,$A145,$G$5:$G$204)-SUMIF($A$5:$A$204,$A145,$H$5:$H$204),2)=0,"Confere","Verificar"))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IF($A146="","",IF(ROUND(SUMIF($A$5:$A$204,$A146,$G$5:$G$204)-SUMIF($A$5:$A$204,$A146,$H$5:$H$204),2)=0,"Confere","Verificar"))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IF($A147="","",IF(ROUND(SUMIF($A$5:$A$204,$A147,$G$5:$G$204)-SUMIF($A$5:$A$204,$A147,$H$5:$H$204),2)=0,"Confere","Verificar"))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IF($A148="","",IF(ROUND(SUMIF($A$5:$A$204,$A148,$G$5:$G$204)-SUMIF($A$5:$A$204,$A148,$H$5:$H$204),2)=0,"Confere","Verificar"))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IF($A149="","",IF(ROUND(SUMIF($A$5:$A$204,$A149,$G$5:$G$204)-SUMIF($A$5:$A$204,$A149,$H$5:$H$204),2)=0,"Confere","Verificar"))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IF($A150="","",IF(ROUND(SUMIF($A$5:$A$204,$A150,$G$5:$G$204)-SUMIF($A$5:$A$204,$A150,$H$5:$H$204),2)=0,"Confere","Verificar"))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IF($A151="","",IF(ROUND(SUMIF($A$5:$A$204,$A151,$G$5:$G$204)-SUMIF($A$5:$A$204,$A151,$H$5:$H$204),2)=0,"Confere","Verificar"))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IF($A152="","",IF(ROUND(SUMIF($A$5:$A$204,$A152,$G$5:$G$204)-SUMIF($A$5:$A$204,$A152,$H$5:$H$204),2)=0,"Confere","Verificar"))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IF($A153="","",IF(ROUND(SUMIF($A$5:$A$204,$A153,$G$5:$G$204)-SUMIF($A$5:$A$204,$A153,$H$5:$H$204),2)=0,"Confere","Verificar"))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IF($A154="","",IF(ROUND(SUMIF($A$5:$A$204,$A154,$G$5:$G$204)-SUMIF($A$5:$A$204,$A154,$H$5:$H$204),2)=0,"Confere","Verificar"))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IF($A155="","",IF(ROUND(SUMIF($A$5:$A$204,$A155,$G$5:$G$204)-SUMIF($A$5:$A$204,$A155,$H$5:$H$204),2)=0,"Confere","Verificar"))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IF($A156="","",IF(ROUND(SUMIF($A$5:$A$204,$A156,$G$5:$G$204)-SUMIF($A$5:$A$204,$A156,$H$5:$H$204),2)=0,"Confere","Verificar"))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IF($A157="","",IF(ROUND(SUMIF($A$5:$A$204,$A157,$G$5:$G$204)-SUMIF($A$5:$A$204,$A157,$H$5:$H$204),2)=0,"Confere","Verificar"))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IF($A158="","",IF(ROUND(SUMIF($A$5:$A$204,$A158,$G$5:$G$204)-SUMIF($A$5:$A$204,$A158,$H$5:$H$204),2)=0,"Confere","Verificar"))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IF($A159="","",IF(ROUND(SUMIF($A$5:$A$204,$A159,$G$5:$G$204)-SUMIF($A$5:$A$204,$A159,$H$5:$H$204),2)=0,"Confere","Verificar"))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IF($A160="","",IF(ROUND(SUMIF($A$5:$A$204,$A160,$G$5:$G$204)-SUMIF($A$5:$A$204,$A160,$H$5:$H$204),2)=0,"Confere","Verificar"))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IF($A161="","",IF(ROUND(SUMIF($A$5:$A$204,$A161,$G$5:$G$204)-SUMIF($A$5:$A$204,$A161,$H$5:$H$204),2)=0,"Confere","Verificar"))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IF($A162="","",IF(ROUND(SUMIF($A$5:$A$204,$A162,$G$5:$G$204)-SUMIF($A$5:$A$204,$A162,$H$5:$H$204),2)=0,"Confere","Verificar"))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IF($A163="","",IF(ROUND(SUMIF($A$5:$A$204,$A163,$G$5:$G$204)-SUMIF($A$5:$A$204,$A163,$H$5:$H$204),2)=0,"Confere","Verificar"))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IF($A164="","",IF(ROUND(SUMIF($A$5:$A$204,$A164,$G$5:$G$204)-SUMIF($A$5:$A$204,$A164,$H$5:$H$204),2)=0,"Confere","Verificar"))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IF($A165="","",IF(ROUND(SUMIF($A$5:$A$204,$A165,$G$5:$G$204)-SUMIF($A$5:$A$204,$A165,$H$5:$H$204),2)=0,"Confere","Verificar"))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IF($A166="","",IF(ROUND(SUMIF($A$5:$A$204,$A166,$G$5:$G$204)-SUMIF($A$5:$A$204,$A166,$H$5:$H$204),2)=0,"Confere","Verificar"))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IF($A167="","",IF(ROUND(SUMIF($A$5:$A$204,$A167,$G$5:$G$204)-SUMIF($A$5:$A$204,$A167,$H$5:$H$204),2)=0,"Confere","Verificar"))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IF($A168="","",IF(ROUND(SUMIF($A$5:$A$204,$A168,$G$5:$G$204)-SUMIF($A$5:$A$204,$A168,$H$5:$H$204),2)=0,"Confere","Verificar"))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IF($A169="","",IF(ROUND(SUMIF($A$5:$A$204,$A169,$G$5:$G$204)-SUMIF($A$5:$A$204,$A169,$H$5:$H$204),2)=0,"Confere","Verificar"))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IF($A170="","",IF(ROUND(SUMIF($A$5:$A$204,$A170,$G$5:$G$204)-SUMIF($A$5:$A$204,$A170,$H$5:$H$204),2)=0,"Confere","Verificar"))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IF($A171="","",IF(ROUND(SUMIF($A$5:$A$204,$A171,$G$5:$G$204)-SUMIF($A$5:$A$204,$A171,$H$5:$H$204),2)=0,"Confere","Verificar"))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IF($A172="","",IF(ROUND(SUMIF($A$5:$A$204,$A172,$G$5:$G$204)-SUMIF($A$5:$A$204,$A172,$H$5:$H$204),2)=0,"Confere","Verificar"))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IF($A173="","",IF(ROUND(SUMIF($A$5:$A$204,$A173,$G$5:$G$204)-SUMIF($A$5:$A$204,$A173,$H$5:$H$204),2)=0,"Confere","Verificar"))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IF($A174="","",IF(ROUND(SUMIF($A$5:$A$204,$A174,$G$5:$G$204)-SUMIF($A$5:$A$204,$A174,$H$5:$H$204),2)=0,"Confere","Verificar"))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IF($A175="","",IF(ROUND(SUMIF($A$5:$A$204,$A175,$G$5:$G$204)-SUMIF($A$5:$A$204,$A175,$H$5:$H$204),2)=0,"Confere","Verificar"))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IF($A176="","",IF(ROUND(SUMIF($A$5:$A$204,$A176,$G$5:$G$204)-SUMIF($A$5:$A$204,$A176,$H$5:$H$204),2)=0,"Confere","Verificar"))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IF($A177="","",IF(ROUND(SUMIF($A$5:$A$204,$A177,$G$5:$G$204)-SUMIF($A$5:$A$204,$A177,$H$5:$H$204),2)=0,"Confere","Verificar"))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IF($A178="","",IF(ROUND(SUMIF($A$5:$A$204,$A178,$G$5:$G$204)-SUMIF($A$5:$A$204,$A178,$H$5:$H$204),2)=0,"Confere","Verificar"))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IF($A179="","",IF(ROUND(SUMIF($A$5:$A$204,$A179,$G$5:$G$204)-SUMIF($A$5:$A$204,$A179,$H$5:$H$204),2)=0,"Confere","Verificar"))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IF($A180="","",IF(ROUND(SUMIF($A$5:$A$204,$A180,$G$5:$G$204)-SUMIF($A$5:$A$204,$A180,$H$5:$H$204),2)=0,"Confere","Verificar"))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IF($A181="","",IF(ROUND(SUMIF($A$5:$A$204,$A181,$G$5:$G$204)-SUMIF($A$5:$A$204,$A181,$H$5:$H$204),2)=0,"Confere","Verificar"))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IF($A182="","",IF(ROUND(SUMIF($A$5:$A$204,$A182,$G$5:$G$204)-SUMIF($A$5:$A$204,$A182,$H$5:$H$204),2)=0,"Confere","Verificar"))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IF($A183="","",IF(ROUND(SUMIF($A$5:$A$204,$A183,$G$5:$G$204)-SUMIF($A$5:$A$204,$A183,$H$5:$H$204),2)=0,"Confere","Verificar"))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IF($A184="","",IF(ROUND(SUMIF($A$5:$A$204,$A184,$G$5:$G$204)-SUMIF($A$5:$A$204,$A184,$H$5:$H$204),2)=0,"Confere","Verificar"))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IF($A185="","",IF(ROUND(SUMIF($A$5:$A$204,$A185,$G$5:$G$204)-SUMIF($A$5:$A$204,$A185,$H$5:$H$204),2)=0,"Confere","Verificar"))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IF($A186="","",IF(ROUND(SUMIF($A$5:$A$204,$A186,$G$5:$G$204)-SUMIF($A$5:$A$204,$A186,$H$5:$H$204),2)=0,"Confere","Verificar"))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IF($A187="","",IF(ROUND(SUMIF($A$5:$A$204,$A187,$G$5:$G$204)-SUMIF($A$5:$A$204,$A187,$H$5:$H$204),2)=0,"Confere","Verificar"))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IF($A188="","",IF(ROUND(SUMIF($A$5:$A$204,$A188,$G$5:$G$204)-SUMIF($A$5:$A$204,$A188,$H$5:$H$204),2)=0,"Confere","Verificar"))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IF($A189="","",IF(ROUND(SUMIF($A$5:$A$204,$A189,$G$5:$G$204)-SUMIF($A$5:$A$204,$A189,$H$5:$H$204),2)=0,"Confere","Verificar"))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IF($A190="","",IF(ROUND(SUMIF($A$5:$A$204,$A190,$G$5:$G$204)-SUMIF($A$5:$A$204,$A190,$H$5:$H$204),2)=0,"Confere","Verificar"))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IF($A191="","",IF(ROUND(SUMIF($A$5:$A$204,$A191,$G$5:$G$204)-SUMIF($A$5:$A$204,$A191,$H$5:$H$204),2)=0,"Confere","Verificar"))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IF($A192="","",IF(ROUND(SUMIF($A$5:$A$204,$A192,$G$5:$G$204)-SUMIF($A$5:$A$204,$A192,$H$5:$H$204),2)=0,"Confere","Verificar"))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IF($A193="","",IF(ROUND(SUMIF($A$5:$A$204,$A193,$G$5:$G$204)-SUMIF($A$5:$A$204,$A193,$H$5:$H$204),2)=0,"Confere","Verificar"))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IF($A194="","",IF(ROUND(SUMIF($A$5:$A$204,$A194,$G$5:$G$204)-SUMIF($A$5:$A$204,$A194,$H$5:$H$204),2)=0,"Confere","Verificar"))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IF($A195="","",IF(ROUND(SUMIF($A$5:$A$204,$A195,$G$5:$G$204)-SUMIF($A$5:$A$204,$A195,$H$5:$H$204),2)=0,"Confere","Verificar"))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IF($A196="","",IF(ROUND(SUMIF($A$5:$A$204,$A196,$G$5:$G$204)-SUMIF($A$5:$A$204,$A196,$H$5:$H$204),2)=0,"Confere","Verificar"))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IF($A197="","",IF(ROUND(SUMIF($A$5:$A$204,$A197,$G$5:$G$204)-SUMIF($A$5:$A$204,$A197,$H$5:$H$204),2)=0,"Confere","Verificar"))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IF($A198="","",IF(ROUND(SUMIF($A$5:$A$204,$A198,$G$5:$G$204)-SUMIF($A$5:$A$204,$A198,$H$5:$H$204),2)=0,"Confere","Verificar"))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IF($A199="","",IF(ROUND(SUMIF($A$5:$A$204,$A199,$G$5:$G$204)-SUMIF($A$5:$A$204,$A199,$H$5:$H$204),2)=0,"Confere","Verificar"))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IF($A200="","",IF(ROUND(SUMIF($A$5:$A$204,$A200,$G$5:$G$204)-SUMIF($A$5:$A$204,$A200,$H$5:$H$204),2)=0,"Confere","Verificar"))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IF($A201="","",IF(ROUND(SUMIF($A$5:$A$204,$A201,$G$5:$G$204)-SUMIF($A$5:$A$204,$A201,$H$5:$H$204),2)=0,"Confere","Verificar"))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IF($A202="","",IF(ROUND(SUMIF($A$5:$A$204,$A202,$G$5:$G$204)-SUMIF($A$5:$A$204,$A202,$H$5:$H$204),2)=0,"Confere","Verificar"))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IF($A203="","",IF(ROUND(SUMIF($A$5:$A$204,$A203,$G$5:$G$204)-SUMIF($A$5:$A$204,$A203,$H$5:$H$204),2)=0,"Confere","Verificar"))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IF($A204="","",IF(ROUND(SUMIF($A$5:$A$204,$A204,$G$5:$G$204)-SUMIF($A$5:$A$204,$A204,$H$5:$H$204),2)=0,"Confere","Verificar"))</f>
        <v/>
      </c>
      <c r="J204" s="5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Total a débito</t>
        </is>
      </c>
      <c r="B208" s="15" t="n"/>
      <c r="C208" s="15" t="n"/>
      <c r="D208" s="16">
        <f>G205</f>
        <v/>
      </c>
    </row>
    <row r="209">
      <c r="A209" s="14" t="inlineStr">
        <is>
          <t>Total a crédito</t>
        </is>
      </c>
      <c r="B209" s="15" t="n"/>
      <c r="C209" s="15" t="n"/>
      <c r="D209" s="16">
        <f>H205</f>
        <v/>
      </c>
    </row>
    <row r="210">
      <c r="A210" s="14" t="inlineStr">
        <is>
          <t>Diferença</t>
        </is>
      </c>
      <c r="B210" s="15" t="n"/>
      <c r="C210" s="15" t="n"/>
      <c r="D210" s="16">
        <f>ROUND(G205-H205,2)</f>
        <v/>
      </c>
    </row>
    <row r="211">
      <c r="A211" s="14" t="inlineStr">
        <is>
          <t>Lançamentos registrados</t>
        </is>
      </c>
      <c r="B211" s="15" t="n"/>
      <c r="C211" s="15" t="n"/>
      <c r="D211" s="17">
        <f>COUNTA($A$5:$A$204)</f>
        <v/>
      </c>
    </row>
    <row r="212">
      <c r="A212" s="14" t="inlineStr">
        <is>
          <t>Lançamentos sem conferência</t>
        </is>
      </c>
      <c r="B212" s="15" t="n"/>
      <c r="C212" s="15" t="n"/>
      <c r="D212" s="17">
        <f>SUMPRODUCT(($A$5:$A$204&lt;&gt;"")*($I$5:$I$204="Verificar"))</f>
        <v/>
      </c>
    </row>
    <row r="213">
      <c r="A213" s="14" t="inlineStr">
        <is>
          <t>Situação</t>
        </is>
      </c>
      <c r="B213" s="15" t="n"/>
      <c r="C213" s="15" t="n"/>
      <c r="D213" s="18">
        <f>IF(ROUND(G205-H205,2)=0,"Confere","Verificar")</f>
        <v/>
      </c>
    </row>
    <row r="215">
      <c r="A215" s="19" t="inlineStr">
        <is>
          <t>Lançamentos por tipo de ajuste</t>
        </is>
      </c>
      <c r="B215" s="13" t="n"/>
      <c r="C215" s="13" t="n"/>
    </row>
    <row r="216">
      <c r="A216" s="20" t="inlineStr">
        <is>
          <t>Tipo</t>
        </is>
      </c>
      <c r="B216" s="21" t="inlineStr">
        <is>
          <t>Débito</t>
        </is>
      </c>
      <c r="C216" s="21" t="inlineStr">
        <is>
          <t>Crédito</t>
        </is>
      </c>
    </row>
    <row r="217">
      <c r="A217" s="22" t="inlineStr">
        <is>
          <t>Depreciação</t>
        </is>
      </c>
      <c r="B217" s="23">
        <f>SUMIF($C$5:$C$204,"Depreciação",$G$5:$G$204)</f>
        <v/>
      </c>
      <c r="C217" s="23">
        <f>SUMIF($C$5:$C$204,"Depreciação",$H$5:$H$204)</f>
        <v/>
      </c>
    </row>
    <row r="218">
      <c r="A218" s="22" t="inlineStr">
        <is>
          <t>Diferidos</t>
        </is>
      </c>
      <c r="B218" s="23">
        <f>SUMIF($C$5:$C$204,"Diferidos",$G$5:$G$204)</f>
        <v/>
      </c>
      <c r="C218" s="23">
        <f>SUMIF($C$5:$C$204,"Diferidos",$H$5:$H$204)</f>
        <v/>
      </c>
    </row>
    <row r="219">
      <c r="A219" s="22" t="inlineStr">
        <is>
          <t>Competência</t>
        </is>
      </c>
      <c r="B219" s="23">
        <f>SUMIF($C$5:$C$204,"Competência",$G$5:$G$204)</f>
        <v/>
      </c>
      <c r="C219" s="23">
        <f>SUMIF($C$5:$C$204,"Competência",$H$5:$H$204)</f>
        <v/>
      </c>
    </row>
    <row r="220">
      <c r="A220" s="22" t="inlineStr">
        <is>
          <t>Provisão</t>
        </is>
      </c>
      <c r="B220" s="23">
        <f>SUMIF($C$5:$C$204,"Provisão",$G$5:$G$204)</f>
        <v/>
      </c>
      <c r="C220" s="23">
        <f>SUMIF($C$5:$C$204,"Provisão",$H$5:$H$204)</f>
        <v/>
      </c>
    </row>
    <row r="221">
      <c r="A221" s="22" t="inlineStr">
        <is>
          <t>Consumo de estoque</t>
        </is>
      </c>
      <c r="B221" s="23">
        <f>SUMIF($C$5:$C$204,"Consumo de estoque",$G$5:$G$204)</f>
        <v/>
      </c>
      <c r="C221" s="23">
        <f>SUMIF($C$5:$C$204,"Consumo de estoque",$H$5:$H$204)</f>
        <v/>
      </c>
    </row>
    <row r="222">
      <c r="A222" s="22" t="inlineStr">
        <is>
          <t>Outro</t>
        </is>
      </c>
      <c r="B222" s="23">
        <f>SUMIF($C$5:$C$204,"Outro",$G$5:$G$204)</f>
        <v/>
      </c>
      <c r="C222" s="23">
        <f>SUMIF($C$5:$C$204,"Outro",$H$5:$H$204)</f>
        <v/>
      </c>
    </row>
  </sheetData>
  <mergeCells count="10">
    <mergeCell ref="A213:C213"/>
    <mergeCell ref="A1:J1"/>
    <mergeCell ref="B2:C2"/>
    <mergeCell ref="A212:C212"/>
    <mergeCell ref="A208:C208"/>
    <mergeCell ref="E2:F2"/>
    <mergeCell ref="A211:C211"/>
    <mergeCell ref="A215:C215"/>
    <mergeCell ref="A209:C209"/>
    <mergeCell ref="A210:C210"/>
  </mergeCells>
  <dataValidations count="1">
    <dataValidation sqref="C5:C204" showDropDown="0" showInputMessage="0" showErrorMessage="0" allowBlank="1" error="Tipo de ajuste" type="list">
      <formula1>"Depreciação,Diferidos,Competência,Provisão,Consumo de estoque,Outro"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Instruções</t>
        </is>
      </c>
    </row>
    <row r="3">
      <c r="A3" s="25" t="inlineStr">
        <is>
          <t>O que é um lançamento de ajuste</t>
        </is>
      </c>
    </row>
    <row r="4">
      <c r="A4" s="26" t="inlineStr">
        <is>
          <t>É o lançamento que põe em dia o que o mês deixou pendente: a depreciação que</t>
        </is>
      </c>
    </row>
    <row r="5">
      <c r="A5" s="26" t="inlineStr">
        <is>
          <t>ainda não havia sido registrada, os diferidos que já foram consumidos, a</t>
        </is>
      </c>
    </row>
    <row r="6">
      <c r="A6" s="26" t="inlineStr">
        <is>
          <t>competência de uma despesa cujo documento ainda não chegou, a provisão que</t>
        </is>
      </c>
    </row>
    <row r="7">
      <c r="A7" s="26" t="inlineStr">
        <is>
          <t>precisa ser reconhecida e o estoque que foi consumido.</t>
        </is>
      </c>
    </row>
    <row r="8">
      <c r="A8" s="26" t="inlineStr">
        <is>
          <t>Ele vai depois dos movimentos do mês e antes do encerramento, para que os</t>
        </is>
      </c>
    </row>
    <row r="9">
      <c r="A9" s="26" t="inlineStr">
        <is>
          <t>saldos fiquem completos. Este arquivo não calcula o ajuste nem decide nenhum</t>
        </is>
      </c>
    </row>
    <row r="10">
      <c r="A10" s="26" t="inlineStr">
        <is>
          <t>valor por conta própria: quem contabiliza o monta e a folha apenas o organiza</t>
        </is>
      </c>
    </row>
    <row r="11">
      <c r="A11" s="26" t="inlineStr">
        <is>
          <t>e o confere.</t>
        </is>
      </c>
    </row>
    <row r="13">
      <c r="A13" s="25" t="inlineStr">
        <is>
          <t>De onde vem cada coluna</t>
        </is>
      </c>
    </row>
    <row r="14">
      <c r="A14" s="26" t="inlineStr">
        <is>
          <t>Nº do lançamento (digitado): o mesmo número em todas as linhas do mesmo</t>
        </is>
      </c>
    </row>
    <row r="15">
      <c r="A15" s="26" t="inlineStr">
        <is>
          <t>lançamento. É o que agrupa o débito e o crédito de cada um e o que a coluna</t>
        </is>
      </c>
    </row>
    <row r="16">
      <c r="A16" s="26" t="inlineStr">
        <is>
          <t>de conferência usa.</t>
        </is>
      </c>
    </row>
    <row r="17">
      <c r="A17" s="26" t="inlineStr">
        <is>
          <t>Data (digitada): a data do ajuste.</t>
        </is>
      </c>
    </row>
    <row r="18">
      <c r="A18" s="26" t="inlineStr">
        <is>
          <t>Tipo de ajuste (lista): depreciação, diferidos, competência, provisão,</t>
        </is>
      </c>
    </row>
    <row r="19">
      <c r="A19" s="26" t="inlineStr">
        <is>
          <t>consumo de estoque ou outro. Desta marca sai a mini tabela do resumo.</t>
        </is>
      </c>
    </row>
    <row r="20">
      <c r="A20" s="26" t="inlineStr">
        <is>
          <t>Código e conta (digitados): o código e o nome da conta que se movimenta.</t>
        </is>
      </c>
    </row>
    <row r="21">
      <c r="A21" s="26" t="inlineStr">
        <is>
          <t>Detalhes (digitados): por que o ajuste é feito, em uma linha.</t>
        </is>
      </c>
    </row>
    <row r="22">
      <c r="A22" s="26" t="inlineStr">
        <is>
          <t>Débito e crédito (digitados): os valores do lançamento, cada um na sua</t>
        </is>
      </c>
    </row>
    <row r="23">
      <c r="A23" s="26" t="inlineStr">
        <is>
          <t>coluna e sem símbolo de moeda.</t>
        </is>
      </c>
    </row>
    <row r="24">
      <c r="A24" s="26" t="inlineStr">
        <is>
          <t>Conferência do lançamento (coluna cinza): preenche-se sozinha e confere cada</t>
        </is>
      </c>
    </row>
    <row r="25">
      <c r="A25" s="26" t="inlineStr">
        <is>
          <t>lançamento pelo seu número. Observações (digitadas): o documento de suporte</t>
        </is>
      </c>
    </row>
    <row r="26">
      <c r="A26" s="26" t="inlineStr">
        <is>
          <t>do ajuste e o que for preciso esclarecer.</t>
        </is>
      </c>
    </row>
    <row r="28">
      <c r="A28" s="25" t="inlineStr">
        <is>
          <t>A conferência é feita lançamento por lançamento</t>
        </is>
      </c>
    </row>
    <row r="29">
      <c r="A29" s="26" t="inlineStr">
        <is>
          <t>A coluna cinza soma o débito e o crédito de todas as linhas que levam o mesmo</t>
        </is>
      </c>
    </row>
    <row r="30">
      <c r="A30" s="26" t="inlineStr">
        <is>
          <t>número e escreve Confere quando coincidem e Verificar quando não. Assim a</t>
        </is>
      </c>
    </row>
    <row r="31">
      <c r="A31" s="26" t="inlineStr">
        <is>
          <t>revisão não depende do total do fim: um lançamento mal montado aparece na sua</t>
        </is>
      </c>
    </row>
    <row r="32">
      <c r="A32" s="26" t="inlineStr">
        <is>
          <t>própria linha.</t>
        </is>
      </c>
    </row>
    <row r="33">
      <c r="A33" s="26" t="inlineStr">
        <is>
          <t>Um lançamento que não confere quase sempre é uma linha com o número digitado</t>
        </is>
      </c>
    </row>
    <row r="34">
      <c r="A34" s="26" t="inlineStr">
        <is>
          <t>errado, um valor lançado na coluna trocada ou uma linha que ficou sem a sua</t>
        </is>
      </c>
    </row>
    <row r="35">
      <c r="A35" s="26" t="inlineStr">
        <is>
          <t>contrapartida. Corrija e a coluna muda sozinha: na coluna de conferência não</t>
        </is>
      </c>
    </row>
    <row r="36">
      <c r="A36" s="26" t="inlineStr">
        <is>
          <t>se escreve nada.</t>
        </is>
      </c>
    </row>
    <row r="38">
      <c r="A38" s="25" t="inlineStr">
        <is>
          <t>Passo a passo</t>
        </is>
      </c>
    </row>
    <row r="39">
      <c r="A39" s="26" t="inlineStr">
        <is>
          <t>1. Escreva a empresa e o período no cabeçalho.</t>
        </is>
      </c>
    </row>
    <row r="40">
      <c r="A40" s="26" t="inlineStr">
        <is>
          <t>2. Numere o primeiro lançamento e repita esse número em todas as suas linhas.</t>
        </is>
      </c>
    </row>
    <row r="41">
      <c r="A41" s="26" t="inlineStr">
        <is>
          <t>3. Escolha o tipo de ajuste na lista e escreva a data.</t>
        </is>
      </c>
    </row>
    <row r="42">
      <c r="A42" s="26" t="inlineStr">
        <is>
          <t>4. Preencha código, conta, detalhes, débito e crédito, uma linha por movimento.</t>
        </is>
      </c>
    </row>
    <row r="43">
      <c r="A43" s="26" t="inlineStr">
        <is>
          <t>5. Olhe a coluna de conferência: cada lançamento tem de dizer Confere.</t>
        </is>
      </c>
    </row>
    <row r="44">
      <c r="A44" s="26" t="inlineStr">
        <is>
          <t>6. Ao terminar, revise o resumo e deixe a diferença em zero.</t>
        </is>
      </c>
    </row>
    <row r="45">
      <c r="A45" s="26" t="inlineStr">
        <is>
          <t>7. Guarde o arquivo com o período no nome: é o que acompanha o encerramento do</t>
        </is>
      </c>
    </row>
    <row r="46">
      <c r="A46" s="26" t="inlineStr">
        <is>
          <t xml:space="preserve">   mês.</t>
        </is>
      </c>
    </row>
    <row r="48">
      <c r="A48" s="25" t="inlineStr">
        <is>
          <t>Como se lê o resumo</t>
        </is>
      </c>
    </row>
    <row r="49">
      <c r="A49" s="26" t="inlineStr">
        <is>
          <t>Total a débito e total a crédito são as somas de todo o registro e a</t>
        </is>
      </c>
    </row>
    <row r="50">
      <c r="A50" s="26" t="inlineStr">
        <is>
          <t>diferença diz se o conjunto confere; a situação repete esse veredito em uma</t>
        </is>
      </c>
    </row>
    <row r="51">
      <c r="A51" s="26" t="inlineStr">
        <is>
          <t>linha.</t>
        </is>
      </c>
    </row>
    <row r="52">
      <c r="A52" s="26" t="inlineStr">
        <is>
          <t>Lançamentos registrados conta as linhas que levam número de lançamento,</t>
        </is>
      </c>
    </row>
    <row r="53">
      <c r="A53" s="26" t="inlineStr">
        <is>
          <t>portanto um lançamento com três linhas conta três. Lançamentos sem</t>
        </is>
      </c>
    </row>
    <row r="54">
      <c r="A54" s="26" t="inlineStr">
        <is>
          <t>conferência conta os que a coluna de conferência marcou para revisar: se</t>
        </is>
      </c>
    </row>
    <row r="55">
      <c r="A55" s="26" t="inlineStr">
        <is>
          <t>esse número não for zero, ainda há algo a corrigir.</t>
        </is>
      </c>
    </row>
    <row r="56">
      <c r="A56" s="26" t="inlineStr">
        <is>
          <t>A mini tabela mostra quanto débito e quanto crédito cada tipo de ajuste</t>
        </is>
      </c>
    </row>
    <row r="57">
      <c r="A57" s="26" t="inlineStr">
        <is>
          <t>movimentou, que é a forma rápida de ver por onde passou o trabalho do</t>
        </is>
      </c>
    </row>
    <row r="58">
      <c r="A58" s="26" t="inlineStr">
        <is>
          <t>período.</t>
        </is>
      </c>
    </row>
    <row r="60">
      <c r="A60" s="25" t="inlineStr">
        <is>
          <t>Planilha gratuita da Kardex Tauro</t>
        </is>
      </c>
    </row>
    <row r="61">
      <c r="A61" s="26" t="inlineStr">
        <is>
          <t>Ferramenta de controle interno. Não é um documento fiscal nem contábil oficial: os valores e percentuais são editáveis e nenhum imposto é calculado.</t>
        </is>
      </c>
    </row>
    <row r="62">
      <c r="A62" s="26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2026-09-25T15:50:13Z</dcterms:created>
  <dcterms:modified xmlns:dcterms="http://purl.org/dc/terms/" xmlns:xsi="http://www.w3.org/2001/XMLSchema-instance" xsi:type="dcterms:W3CDTF">2026-09-25T15:50:13Z</dcterms:modified>
</cp:coreProperties>
</file>